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D3853EB1-A7FE-4BB9-852C-8A3F341A3A2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<sst xmlns="http://schemas.openxmlformats.org/spreadsheetml/2006/main" count="123" uniqueCount="76">
  <si>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</si>
  <si>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</si>
  <si>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</si>
  <si>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</si>
  <si>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</si>
  <si>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</si>
  <si>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</si>
  <si>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</si>
  <si>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</si>
  <si>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</si>
  <si>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</si>
  <si>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</si>
  <si>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</si>
  <si>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</si>
  <si>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</si>
  <si>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</si>
  <si>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</si>
  <si>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</si>
  <si>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</si>
  <si>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</si>
  <si>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</si>
  <si>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</si>
  <si>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</si>
  <si>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</si>
  <si>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</si>
  <si>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</si>
  <si>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</si>
  <si>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</si>
  <si>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</si>
  <si>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</si>
  <si>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</si>
  <si>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</si>
  <si>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</si>
  <si>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</si>
  <si>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</si>
  <si>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</si>
  <si>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</si>
  <si>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</si>
  <si>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</si>
  <si>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</si>
  <si>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</si>
  <si>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</si>
  <si>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</si>
  <si>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</si>
  <si>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</si>
  <si>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</si>
  <si>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</si>
  <si>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</si>
  <si>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</si>
  <si>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</si>
  <si>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</si>
  <si>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</si>
  <si>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</si>
  <si>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</si>
  <si>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</si>
  <si>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</si>
  <si>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</si>
  <si>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</si>
  <si>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</si>
  <si>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</si>
  <si>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</si>
  <si>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</si>
  <si>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</si>
  <si>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</si>
  <si>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</si>
  <si>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</si>
  <si>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PAGO SERVICIO DE VOLANTEO</t>
  </si>
  <si>
    <t>LUIS ALFONSO PIEDRAHITA</t>
  </si>
  <si>
    <t>PAGO INCENTIVO POR REFERIR DATOS DE PROPIETARIOS</t>
  </si>
  <si>
    <t>GUILLERMO MUÑOZ</t>
  </si>
  <si>
    <t xml:space="preserve"> INVERSIONES BORDA CADENA SAS</t>
  </si>
  <si>
    <t xml:space="preserve"> 900137280-1</t>
  </si>
  <si>
    <t>DOMICILIO PARA PORTEROS PARA INCREMENTAR LAS CAPTACIONES</t>
  </si>
  <si>
    <t>PAGO PORTERO POR CAPTACION 118172</t>
  </si>
  <si>
    <t>JHON EDUARDO DELGADO</t>
  </si>
  <si>
    <t>AMER DE JESUS UPEGUI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</si>
</sst>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0" applyFont="1" applyFill="1" applyBorder="1" applyAlignment="1"/>
    <xf numFmtId="0" fontId="3" fillId="2" borderId="1" xfId="1" applyFont="1" applyFill="1" applyBorder="1" applyAlignment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A5" sqref="A5:XFD5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18</v>
      </c>
      <c r="B2" s="11">
        <v>45904</v>
      </c>
      <c r="C2" s="12" t="s">
        <v>64</v>
      </c>
      <c r="D2" s="12" t="s">
        <v>27</v>
      </c>
      <c r="E2" s="10" t="s">
        <v>30</v>
      </c>
      <c r="F2" s="12" t="s">
        <v>72</v>
      </c>
      <c r="G2" s="10"/>
      <c r="H2" s="13" t="s">
        <v>71</v>
      </c>
      <c r="I2" s="35" t="s">
        <v>70</v>
      </c>
      <c r="J2" s="7"/>
      <c r="K2" s="7"/>
      <c r="L2" s="15">
        <v>207000</v>
      </c>
      <c r="M2" s="15"/>
      <c r="N2" s="15">
        <v>207000</v>
      </c>
      <c r="R2" s="17"/>
    </row>
    <row r="3" spans="1:18" s="16" customFormat="1" x14ac:dyDescent="0.35">
      <c r="A3" s="10" t="s">
        <v>18</v>
      </c>
      <c r="B3" s="11">
        <v>45905</v>
      </c>
      <c r="C3" s="12" t="s">
        <v>64</v>
      </c>
      <c r="D3" s="12" t="s">
        <v>27</v>
      </c>
      <c r="E3" s="10" t="s">
        <v>30</v>
      </c>
      <c r="F3" s="12" t="s">
        <v>72</v>
      </c>
      <c r="G3" s="10"/>
      <c r="H3" s="13" t="s">
        <v>71</v>
      </c>
      <c r="I3" s="35" t="s">
        <v>70</v>
      </c>
      <c r="J3" s="7"/>
      <c r="K3" s="7"/>
      <c r="L3" s="15">
        <v>96000</v>
      </c>
      <c r="M3" s="15"/>
      <c r="N3" s="15">
        <v>96000</v>
      </c>
      <c r="R3" s="17"/>
    </row>
    <row r="4" spans="1:18" s="16" customFormat="1" x14ac:dyDescent="0.35">
      <c r="A4" s="10" t="s">
        <v>18</v>
      </c>
      <c r="B4" s="11">
        <v>45906</v>
      </c>
      <c r="C4" s="12" t="s">
        <v>64</v>
      </c>
      <c r="D4" s="12" t="s">
        <v>27</v>
      </c>
      <c r="E4" s="10" t="s">
        <v>32</v>
      </c>
      <c r="F4" s="12" t="s">
        <v>66</v>
      </c>
      <c r="G4" s="10"/>
      <c r="H4" s="13">
        <v>101007261</v>
      </c>
      <c r="I4" s="36" t="s">
        <v>67</v>
      </c>
      <c r="J4" s="7">
        <v>3217268268</v>
      </c>
      <c r="K4" s="7"/>
      <c r="L4" s="15">
        <v>120000</v>
      </c>
      <c r="M4" s="15"/>
      <c r="N4" s="15">
        <v>120000</v>
      </c>
      <c r="R4" s="17"/>
    </row>
    <row r="5" spans="1:18" s="16" customFormat="1" x14ac:dyDescent="0.35">
      <c r="A5" s="10" t="s">
        <v>18</v>
      </c>
      <c r="B5" s="11">
        <v>45906</v>
      </c>
      <c r="C5" s="12" t="s">
        <v>64</v>
      </c>
      <c r="D5" s="12" t="s">
        <v>27</v>
      </c>
      <c r="E5" s="10" t="s">
        <v>47</v>
      </c>
      <c r="F5" s="12" t="s">
        <v>68</v>
      </c>
      <c r="G5" s="10">
        <v>121900</v>
      </c>
      <c r="H5" s="13">
        <v>5849392</v>
      </c>
      <c r="I5" s="36" t="s">
        <v>69</v>
      </c>
      <c r="J5" s="7"/>
      <c r="K5" s="7"/>
      <c r="L5" s="15">
        <v>120000</v>
      </c>
      <c r="M5" s="15"/>
      <c r="N5" s="15">
        <v>120000</v>
      </c>
      <c r="R5" s="17"/>
    </row>
    <row r="6" spans="1:18" s="16" customFormat="1" x14ac:dyDescent="0.35">
      <c r="A6" s="10" t="s">
        <v>18</v>
      </c>
      <c r="B6" s="11">
        <v>45909</v>
      </c>
      <c r="C6" s="12" t="s">
        <v>64</v>
      </c>
      <c r="D6" s="12" t="s">
        <v>27</v>
      </c>
      <c r="E6" s="10" t="s">
        <v>46</v>
      </c>
      <c r="F6" s="12" t="s">
        <v>73</v>
      </c>
      <c r="G6" s="10">
        <v>118172</v>
      </c>
      <c r="H6" s="13">
        <v>15008657</v>
      </c>
      <c r="I6" s="14" t="s">
        <v>74</v>
      </c>
      <c r="J6" s="7"/>
      <c r="K6" s="7"/>
      <c r="L6" s="15">
        <v>110000</v>
      </c>
      <c r="M6" s="15"/>
      <c r="N6" s="15">
        <v>110000</v>
      </c>
      <c r="R6" s="17"/>
    </row>
    <row r="7" spans="1:18" s="16" customFormat="1" x14ac:dyDescent="0.35">
      <c r="A7" s="10" t="s">
        <v>18</v>
      </c>
      <c r="B7" s="11">
        <v>45909</v>
      </c>
      <c r="C7" s="12" t="s">
        <v>64</v>
      </c>
      <c r="D7" s="12" t="s">
        <v>27</v>
      </c>
      <c r="E7" s="10" t="s">
        <v>46</v>
      </c>
      <c r="F7" s="12" t="s">
        <v>73</v>
      </c>
      <c r="G7" s="10">
        <v>122050</v>
      </c>
      <c r="H7" s="13">
        <v>10195368</v>
      </c>
      <c r="I7" s="14" t="s">
        <v>75</v>
      </c>
      <c r="J7" s="7">
        <v>3225957467</v>
      </c>
      <c r="K7" s="7"/>
      <c r="L7" s="15">
        <v>30000</v>
      </c>
      <c r="M7" s="15"/>
      <c r="N7" s="15">
        <v>30000</v>
      </c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683000</v>
      </c>
    </row>
    <row r="23" spans="1:14" x14ac:dyDescent="0.35">
      <c r="N23" s="28">
        <f>SUM(N2:N21)</f>
        <v>683000</v>
      </c>
    </row>
    <row r="29" spans="1:14" x14ac:dyDescent="0.35">
      <c r="J29" s="29" t="s">
        <v>51</v>
      </c>
      <c r="K29" s="30">
        <f>N22</f>
        <v>683000</v>
      </c>
    </row>
    <row r="30" spans="1:14" x14ac:dyDescent="0.35">
      <c r="J30" s="31" t="s">
        <v>52</v>
      </c>
      <c r="K30" s="32">
        <f>K31-K29</f>
        <v>817000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E9A4DA-CCCC-4939-8ED6-2E10494741F2}"/>
</file>

<file path=customXml/itemProps2.xml><?xml version="1.0" encoding="utf-8"?>
<ds:datastoreItem xmlns:ds="http://schemas.openxmlformats.org/officeDocument/2006/customXml" ds:itemID="{A6C0DFC1-E2CD-464E-944D-FD8987AD870B}"/>
</file>

<file path=customXml/itemProps3.xml><?xml version="1.0" encoding="utf-8"?>
<ds:datastoreItem xmlns:ds="http://schemas.openxmlformats.org/officeDocument/2006/customXml" ds:itemID="{1E83E8AB-5055-4C20-8805-28A484A39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2025-09-11T20:47:01Z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