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upoafiansa-my.sharepoint.com/personal/julieth_silvera_bienco_com_co/Documents/Escritorio/julieth silvera/plan portero/"/>
    </mc:Choice>
  </mc:AlternateContent>
  <xr:revisionPtr revIDLastSave="44" documentId="8_{CAED8A11-1203-48E5-98C6-6C6E121C6A97}" xr6:coauthVersionLast="47" xr6:coauthVersionMax="47" xr10:uidLastSave="{707F7861-D5D9-4B0E-94D2-2FED15ED440D}"/>
  <bookViews>
    <workbookView xWindow="-120" yWindow="-120" windowWidth="29040" windowHeight="15720" xr2:uid="{D1EB58E2-D8D9-445B-8420-9610306D8A36}"/>
  </bookViews>
  <sheets>
    <sheet name="Legalizacion" sheetId="1" r:id="rId1"/>
    <sheet name="Lista" sheetId="2" r:id="rId2"/>
  </sheets>
  <definedNames>
    <definedName name="_xlnm._FilterDatabase" localSheetId="0" hidden="1">Legalizacion!$A$1:$N$1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P11" i="1" s="1"/>
</calcChain>
</file>

<file path=xl/sharedStrings.xml><?xml version="1.0" encoding="utf-8"?>
<sst xmlns="http://schemas.openxmlformats.org/spreadsheetml/2006/main" count="80" uniqueCount="62">
  <si>
    <t>BENEFICIARIO</t>
  </si>
  <si>
    <t>CANT</t>
  </si>
  <si>
    <t>VALOR</t>
  </si>
  <si>
    <t>IVA</t>
  </si>
  <si>
    <t>TOTAL</t>
  </si>
  <si>
    <t>MES</t>
  </si>
  <si>
    <t>CATEGORIA</t>
  </si>
  <si>
    <t>DETALLE</t>
  </si>
  <si>
    <t>CC</t>
  </si>
  <si>
    <t>SEDE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</si>
  <si>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</si>
  <si>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</si>
  <si>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</si>
  <si>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</si>
  <si>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</si>
  <si>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</si>
  <si>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</si>
  <si>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</si>
  <si>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</si>
  <si>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</si>
  <si>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</si>
  <si>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</si>
  <si>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CALI NORTE</t>
  </si>
  <si>
    <t>CALI SUR</t>
  </si>
  <si>
    <t>BTA UNICENTRO</t>
  </si>
  <si>
    <t>BTA CENTRO</t>
  </si>
  <si>
    <t>CHIA</t>
  </si>
  <si>
    <t>PEREIRA</t>
  </si>
  <si>
    <t>BUCARAMANGA</t>
  </si>
  <si>
    <t>BARRANQUILLA</t>
  </si>
  <si>
    <t>DOMICILIOS</t>
  </si>
  <si>
    <t>REFRIGERIOS</t>
  </si>
  <si>
    <t>VOLANTEO</t>
  </si>
  <si>
    <t>RECOLECTOR DE DATOS</t>
  </si>
  <si>
    <t>OTROS</t>
  </si>
  <si>
    <t>FECHA (DD/MM/AAAA)</t>
  </si>
  <si>
    <t>RESPONSABLE</t>
  </si>
  <si>
    <t>CC/NIT</t>
  </si>
  <si>
    <t>COD INMUEBLE</t>
  </si>
  <si>
    <t>MARIA ALEJANDRA GUTIERREZ</t>
  </si>
  <si>
    <t>JESSICA SANDOVAL</t>
  </si>
  <si>
    <t>LILIANA APONTE</t>
  </si>
  <si>
    <t>SANTIAGO SANTOS</t>
  </si>
  <si>
    <t>DIANA DIAZ</t>
  </si>
  <si>
    <t>JUAN DAVID OCAMPO</t>
  </si>
  <si>
    <t>LUZ VANESSA SANDOVAL</t>
  </si>
  <si>
    <t>JOHANA QUIÑONES</t>
  </si>
  <si>
    <t>PAGO A PP POR REFERIDO</t>
  </si>
  <si>
    <t>PAGO A PORTERO POR REFERIDO</t>
  </si>
  <si>
    <t>PAGO A COLABORADOR POR REFERIDO</t>
  </si>
  <si>
    <t>CELULAR</t>
  </si>
  <si>
    <t xml:space="preserve">JULIETH SILVERA </t>
  </si>
  <si>
    <t xml:space="preserve">CAJA </t>
  </si>
  <si>
    <t xml:space="preserve">TOTAL </t>
  </si>
  <si>
    <t>BASE</t>
  </si>
  <si>
    <t xml:space="preserve">BARRANQUILLA </t>
  </si>
  <si>
    <t xml:space="preserve">PAGO PORTERO POR REFERIR </t>
  </si>
  <si>
    <t xml:space="preserve">REFIERE CLIENTE </t>
  </si>
  <si>
    <t xml:space="preserve">JEISON VERDUGO </t>
  </si>
  <si>
    <t xml:space="preserve">MONICA FRANCO  </t>
  </si>
  <si>
    <t xml:space="preserve">PAGO POR REFERIR PP  </t>
  </si>
  <si>
    <t>MARIANELA 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</si>
</sst>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&quot;$&quot;\ #,##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rgb="FF000000"/>
      <name val="Roboto"/>
    </font>
    <font>
      <b/>
      <sz val="12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D718F-99CB-4C18-9EEB-8F11ACE89B6E}">
  <dimension ref="A1:Q19"/>
  <sheetViews>
    <sheetView tabSelected="1" topLeftCell="C1" workbookViewId="0">
      <selection activeCell="H15" sqref="H15"/>
    </sheetView>
  </sheetViews>
  <sheetFormatPr baseColWidth="10" defaultRowHeight="15" x14ac:dyDescent="0.25"/>
  <cols>
    <col min="2" max="2" width="19.42578125" bestFit="1" customWidth="1"/>
    <col min="3" max="3" width="22.42578125" customWidth="1"/>
    <col min="4" max="4" width="15.85546875" customWidth="1"/>
    <col min="5" max="5" width="29.140625" customWidth="1"/>
    <col min="6" max="6" width="31" customWidth="1"/>
    <col min="7" max="7" width="22.42578125" customWidth="1"/>
    <col min="8" max="8" width="16" customWidth="1"/>
    <col min="9" max="9" width="30.42578125" customWidth="1"/>
    <col min="10" max="10" width="16" customWidth="1"/>
    <col min="11" max="11" width="15" customWidth="1"/>
    <col min="12" max="12" width="15.5703125" customWidth="1"/>
    <col min="13" max="13" width="9.42578125" customWidth="1"/>
    <col min="14" max="14" width="14.7109375" customWidth="1"/>
    <col min="15" max="15" width="18.28515625" customWidth="1"/>
  </cols>
  <sheetData>
    <row r="1" spans="1:17" x14ac:dyDescent="0.25">
      <c r="A1" s="1" t="s">
        <v>5</v>
      </c>
      <c r="B1" s="2" t="s">
        <v>35</v>
      </c>
      <c r="C1" s="2" t="s">
        <v>36</v>
      </c>
      <c r="D1" s="2" t="s">
        <v>9</v>
      </c>
      <c r="E1" s="2" t="s">
        <v>6</v>
      </c>
      <c r="F1" s="2" t="s">
        <v>7</v>
      </c>
      <c r="G1" s="2" t="s">
        <v>38</v>
      </c>
      <c r="H1" s="2" t="s">
        <v>37</v>
      </c>
      <c r="I1" s="2" t="s">
        <v>0</v>
      </c>
      <c r="J1" s="2" t="s">
        <v>50</v>
      </c>
      <c r="K1" s="2" t="s">
        <v>1</v>
      </c>
      <c r="L1" s="2" t="s">
        <v>2</v>
      </c>
      <c r="M1" s="2" t="s">
        <v>3</v>
      </c>
      <c r="N1" s="2" t="s">
        <v>4</v>
      </c>
    </row>
    <row r="2" spans="1:17" ht="15.75" x14ac:dyDescent="0.25">
      <c r="A2" s="3" t="s">
        <v>20</v>
      </c>
      <c r="B2" s="4">
        <v>45612</v>
      </c>
      <c r="C2" s="3" t="s">
        <v>51</v>
      </c>
      <c r="D2" s="3" t="s">
        <v>55</v>
      </c>
      <c r="E2" s="3" t="s">
        <v>56</v>
      </c>
      <c r="F2" s="3" t="s">
        <v>57</v>
      </c>
      <c r="G2" s="11">
        <v>114746</v>
      </c>
      <c r="H2" s="5">
        <v>1143253719</v>
      </c>
      <c r="I2" s="3" t="s">
        <v>58</v>
      </c>
      <c r="J2" s="3">
        <v>3044567360</v>
      </c>
      <c r="K2" s="3">
        <v>1</v>
      </c>
      <c r="L2" s="6">
        <v>150000</v>
      </c>
      <c r="M2" s="6"/>
      <c r="N2" s="6">
        <v>150000</v>
      </c>
    </row>
    <row r="3" spans="1:17" ht="15.75" x14ac:dyDescent="0.25">
      <c r="A3" s="3" t="s">
        <v>21</v>
      </c>
      <c r="B3" s="4">
        <v>45613</v>
      </c>
      <c r="C3" s="3" t="s">
        <v>51</v>
      </c>
      <c r="D3" s="3" t="s">
        <v>55</v>
      </c>
      <c r="E3" s="3" t="s">
        <v>56</v>
      </c>
      <c r="F3" s="3" t="s">
        <v>57</v>
      </c>
      <c r="G3" s="11">
        <v>114583</v>
      </c>
      <c r="H3" s="5">
        <v>52691165</v>
      </c>
      <c r="I3" s="3" t="s">
        <v>59</v>
      </c>
      <c r="J3" s="3">
        <v>3013817500</v>
      </c>
      <c r="K3" s="3">
        <v>1</v>
      </c>
      <c r="L3" s="6">
        <v>550000</v>
      </c>
      <c r="M3" s="6"/>
      <c r="N3" s="6">
        <v>550000</v>
      </c>
    </row>
    <row r="4" spans="1:17" ht="15.75" x14ac:dyDescent="0.25">
      <c r="A4" s="3" t="s">
        <v>10</v>
      </c>
      <c r="B4" s="4">
        <v>45614</v>
      </c>
      <c r="C4" s="3" t="s">
        <v>51</v>
      </c>
      <c r="D4" s="3" t="s">
        <v>55</v>
      </c>
      <c r="E4" s="3" t="s">
        <v>60</v>
      </c>
      <c r="F4" s="3" t="s">
        <v>57</v>
      </c>
      <c r="G4" s="11"/>
      <c r="H4" s="5">
        <v>45528170</v>
      </c>
      <c r="I4" s="3" t="s">
        <v>61</v>
      </c>
      <c r="J4" s="3">
        <v>3105500793</v>
      </c>
      <c r="K4" s="3">
        <v>1</v>
      </c>
      <c r="L4" s="6">
        <v>30000</v>
      </c>
      <c r="M4" s="6"/>
      <c r="N4" s="6">
        <v>30000</v>
      </c>
    </row>
    <row r="5" spans="1:17" x14ac:dyDescent="0.25">
      <c r="A5" s="3"/>
      <c r="B5" s="4"/>
      <c r="C5" s="3"/>
      <c r="D5" s="3"/>
      <c r="E5" s="3"/>
      <c r="F5" s="3"/>
      <c r="G5" s="3"/>
      <c r="H5" s="5"/>
      <c r="I5" s="3"/>
      <c r="J5" s="3"/>
      <c r="K5" s="3"/>
      <c r="L5" s="8"/>
      <c r="M5" s="8"/>
      <c r="N5" s="8"/>
    </row>
    <row r="10" spans="1:17" x14ac:dyDescent="0.25">
      <c r="N10" s="9" t="s">
        <v>54</v>
      </c>
      <c r="O10" s="9" t="s">
        <v>53</v>
      </c>
      <c r="P10" s="9" t="s">
        <v>52</v>
      </c>
    </row>
    <row r="11" spans="1:17" x14ac:dyDescent="0.25">
      <c r="N11" s="10">
        <v>1500000</v>
      </c>
      <c r="O11" s="10">
        <f>SUM(N2:N8)</f>
        <v>730000</v>
      </c>
      <c r="P11" s="10">
        <f>+N11-O11</f>
        <v>770000</v>
      </c>
      <c r="Q11">
        <v>678306</v>
      </c>
    </row>
    <row r="19" spans="8:8" ht="18.75" x14ac:dyDescent="0.25">
      <c r="H19" s="7"/>
    </row>
  </sheetData>
  <autoFilter ref="A1:N1" xr:uid="{B61D718F-99CB-4C18-9EEB-8F11ACE89B6E}"/>
  <phoneticPr fontId="2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505A871-16B0-425B-8289-9A53145187ED}">
          <x14:formula1>
            <xm:f>Lista!$B$2:$B$9</xm:f>
          </x14:formula1>
          <xm:sqref>D11:D1048576</xm:sqref>
        </x14:dataValidation>
        <x14:dataValidation type="list" allowBlank="1" showInputMessage="1" showErrorMessage="1" xr:uid="{5A657252-5F1C-4886-B3F1-7B6A6F5A0A17}">
          <x14:formula1>
            <xm:f>Lista!$A$2:$A$13</xm:f>
          </x14:formula1>
          <xm:sqref>A11:A1048576</xm:sqref>
        </x14:dataValidation>
        <x14:dataValidation type="list" allowBlank="1" showInputMessage="1" showErrorMessage="1" xr:uid="{649B1311-544B-4329-81A0-2D1E62055B8A}">
          <x14:formula1>
            <xm:f>Lista!$I$2:$I$16</xm:f>
          </x14:formula1>
          <xm:sqref>C11:C1048576</xm:sqref>
        </x14:dataValidation>
        <x14:dataValidation type="list" allowBlank="1" showInputMessage="1" showErrorMessage="1" xr:uid="{4A168216-93EC-4ADF-B9B0-A17119A36A85}">
          <x14:formula1>
            <xm:f>Lista!$C$2:$C$16</xm:f>
          </x14:formula1>
          <xm:sqref>E21:E1048576 E11:E13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C21F4-98EF-43B5-899E-318F2103CE43}">
  <dimension ref="A1:I13"/>
  <sheetViews>
    <sheetView workbookViewId="0">
      <selection activeCell="C4" sqref="C4"/>
    </sheetView>
  </sheetViews>
  <sheetFormatPr baseColWidth="10" defaultRowHeight="15" x14ac:dyDescent="0.25"/>
  <cols>
    <col min="2" max="2" width="14.140625" bestFit="1" customWidth="1"/>
    <col min="3" max="3" width="20.85546875" bestFit="1" customWidth="1"/>
  </cols>
  <sheetData>
    <row r="1" spans="1:9" x14ac:dyDescent="0.25">
      <c r="A1" t="s">
        <v>5</v>
      </c>
      <c r="B1" t="s">
        <v>9</v>
      </c>
      <c r="C1" t="s">
        <v>6</v>
      </c>
      <c r="D1" t="s">
        <v>7</v>
      </c>
      <c r="E1" t="s">
        <v>8</v>
      </c>
      <c r="F1" t="s">
        <v>0</v>
      </c>
      <c r="G1" t="s">
        <v>2</v>
      </c>
      <c r="H1" t="s">
        <v>1</v>
      </c>
      <c r="I1" t="s">
        <v>36</v>
      </c>
    </row>
    <row r="2" spans="1:9" x14ac:dyDescent="0.25">
      <c r="A2" t="s">
        <v>10</v>
      </c>
      <c r="B2" t="s">
        <v>22</v>
      </c>
      <c r="C2" t="s">
        <v>30</v>
      </c>
      <c r="I2" t="s">
        <v>39</v>
      </c>
    </row>
    <row r="3" spans="1:9" x14ac:dyDescent="0.25">
      <c r="A3" t="s">
        <v>11</v>
      </c>
      <c r="B3" t="s">
        <v>23</v>
      </c>
      <c r="C3" t="s">
        <v>31</v>
      </c>
      <c r="I3" t="s">
        <v>40</v>
      </c>
    </row>
    <row r="4" spans="1:9" x14ac:dyDescent="0.25">
      <c r="A4" t="s">
        <v>12</v>
      </c>
      <c r="B4" t="s">
        <v>24</v>
      </c>
      <c r="C4" t="s">
        <v>32</v>
      </c>
      <c r="I4" t="s">
        <v>41</v>
      </c>
    </row>
    <row r="5" spans="1:9" x14ac:dyDescent="0.25">
      <c r="A5" t="s">
        <v>13</v>
      </c>
      <c r="B5" t="s">
        <v>25</v>
      </c>
      <c r="C5" t="s">
        <v>33</v>
      </c>
      <c r="I5" t="s">
        <v>42</v>
      </c>
    </row>
    <row r="6" spans="1:9" x14ac:dyDescent="0.25">
      <c r="A6" t="s">
        <v>14</v>
      </c>
      <c r="B6" t="s">
        <v>26</v>
      </c>
      <c r="C6" t="s">
        <v>34</v>
      </c>
      <c r="I6" t="s">
        <v>43</v>
      </c>
    </row>
    <row r="7" spans="1:9" x14ac:dyDescent="0.25">
      <c r="A7" t="s">
        <v>15</v>
      </c>
      <c r="B7" t="s">
        <v>27</v>
      </c>
      <c r="C7" t="s">
        <v>47</v>
      </c>
      <c r="I7" t="s">
        <v>46</v>
      </c>
    </row>
    <row r="8" spans="1:9" x14ac:dyDescent="0.25">
      <c r="A8" t="s">
        <v>16</v>
      </c>
      <c r="B8" t="s">
        <v>28</v>
      </c>
      <c r="C8" t="s">
        <v>48</v>
      </c>
      <c r="I8" t="s">
        <v>44</v>
      </c>
    </row>
    <row r="9" spans="1:9" x14ac:dyDescent="0.25">
      <c r="A9" t="s">
        <v>17</v>
      </c>
      <c r="B9" t="s">
        <v>29</v>
      </c>
      <c r="C9" t="s">
        <v>49</v>
      </c>
      <c r="I9" t="s">
        <v>45</v>
      </c>
    </row>
    <row r="10" spans="1:9" x14ac:dyDescent="0.25">
      <c r="A10" t="s">
        <v>18</v>
      </c>
    </row>
    <row r="11" spans="1:9" x14ac:dyDescent="0.25">
      <c r="A11" t="s">
        <v>19</v>
      </c>
    </row>
    <row r="12" spans="1:9" x14ac:dyDescent="0.25">
      <c r="A12" t="s">
        <v>20</v>
      </c>
    </row>
    <row r="13" spans="1:9" x14ac:dyDescent="0.25">
      <c r="A13" t="s">
        <v>21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3" ma:contentTypeDescription="Crear nuevo documento." ma:contentTypeScope="" ma:versionID="5393d2887d10f546aba606e74180eeb5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95f1c9303141e5487dca68d4c9906157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5bcb-8db3-4afe-b082-f32f3b6ffc0b" xsi:nil="true"/>
    <lcf76f155ced4ddcb4097134ff3c332f xmlns="e3e36fba-f8d7-40c9-80ae-39813dd3b4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6BBDCA7-5CED-4396-87D0-BF73A8A597B7}"/>
</file>

<file path=customXml/itemProps2.xml><?xml version="1.0" encoding="utf-8"?>
<ds:datastoreItem xmlns:ds="http://schemas.openxmlformats.org/officeDocument/2006/customXml" ds:itemID="{F2606780-8AD5-4DD7-A492-6D90C0595E24}"/>
</file>

<file path=customXml/itemProps3.xml><?xml version="1.0" encoding="utf-8"?>
<ds:datastoreItem xmlns:ds="http://schemas.openxmlformats.org/officeDocument/2006/customXml" ds:itemID="{956AB105-FCD5-44EC-AC4C-F21DEF159A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Legalizacion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Paola Sandoval Poveda</dc:creator>
  <cp:lastModifiedBy>Julieth Paola Silvera Pardoq</cp:lastModifiedBy>
  <dcterms:created xsi:type="dcterms:W3CDTF">2024-01-16T15:06:49Z</dcterms:created>
  <dcterms:modified xsi:type="dcterms:W3CDTF">2024-11-21T01:21:25Z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0x010100E2B476B9B929C64BB328EC7F34742FF1</vt:lpwstr>
  </property>
</Properties>
</file>