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leidy_aponte_bienco_com_co/Documents/Escritorio/BACKUP/BIENCO/PLAN PORTERO/"/>
    </mc:Choice>
  </mc:AlternateContent>
  <xr:revisionPtr revIDLastSave="8" documentId="8_{3B98BDD0-1C79-403F-9F7E-90E7A36BE7E3}" xr6:coauthVersionLast="47" xr6:coauthVersionMax="47" xr10:uidLastSave="{E32E05DA-597E-4F00-93D3-3ED769A9AF50}"/>
  <bookViews>
    <workbookView xWindow="-110" yWindow="-110" windowWidth="19420" windowHeight="10300" xr2:uid="{D1EB58E2-D8D9-445B-8420-9610306D8A36}"/>
  </bookViews>
  <sheets>
    <sheet name="Legalizacion" sheetId="1" r:id="rId1"/>
    <sheet name="Lis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N8" i="1"/>
  <c r="N7" i="1"/>
  <c r="N6" i="1"/>
  <c r="N5" i="1"/>
  <c r="N4" i="1"/>
  <c r="N3" i="1"/>
  <c r="L11" i="1"/>
  <c r="N2" i="1" l="1"/>
  <c r="N11" i="1" s="1"/>
</calcChain>
</file>

<file path=xl/sharedStrings.xml><?xml version="1.0" encoding="utf-8"?>
<sst xmlns="http://schemas.openxmlformats.org/spreadsheetml/2006/main" count="101" uniqueCount="62">
  <si>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</si>
  <si>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</si>
  <si>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</si>
  <si>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</si>
  <si>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</si>
  <si>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</si>
  <si>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</si>
  <si>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</si>
  <si>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</si>
  <si>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</si>
  <si>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</si>
  <si>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</si>
  <si>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</si>
  <si>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</si>
  <si>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</si>
  <si>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</si>
  <si>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</si>
  <si>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</si>
  <si>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</si>
  <si>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</si>
  <si>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</si>
  <si>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</si>
  <si>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</si>
  <si>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</si>
  <si>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</si>
  <si>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</si>
  <si>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</si>
  <si>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</si>
  <si>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</si>
  <si>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</si>
  <si>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</si>
  <si>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</si>
  <si>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</si>
  <si>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</si>
  <si>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</si>
  <si>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</si>
  <si>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</si>
  <si>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</si>
  <si>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</si>
  <si>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</si>
  <si>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</si>
  <si>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</si>
  <si>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</si>
  <si>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</si>
  <si>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</si>
  <si>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</si>
  <si>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</si>
  <si>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</si>
  <si>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</si>
  <si>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</si>
  <si>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</si>
  <si>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 xml:space="preserve"> </t>
  </si>
  <si>
    <t>PAGO TARJETAS NANCY Y YULI</t>
  </si>
  <si>
    <t xml:space="preserve">PAGO PLAN PORTERO </t>
  </si>
  <si>
    <t>PAGO PREMIO  KATHERINE GUTIERREZ ,NANCY RODRIGUEZ  Y ANGELA NIETO</t>
  </si>
  <si>
    <t>JOSE SALVADOR PEÑA</t>
  </si>
  <si>
    <t>JUAN DAVID  LOPEZ</t>
  </si>
  <si>
    <t>Suma</t>
  </si>
  <si>
    <t>Promedio</t>
  </si>
  <si>
    <t>Total</t>
  </si>
  <si>
    <t>Recuento</t>
  </si>
  <si>
    <t>MIGUEL TORRES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</si>
</sst>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Calibri"/>
      <family val="2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1">
    <xf numFmtId="0" fontId="0" fillId="0" borderId="0" xfId="0"/>
    <xf numFmtId="0" fontId="1" fillId="2" borderId="0" xfId="0" applyFont="1" applyFill="1" applyAlignment="1">
      <alignment horizontal="center"/>
    </xf>
    <xf numFmtId="0" fontId="3" fillId="4" borderId="1" xfId="0" applyFont="1" applyFill="1" applyBorder="1" applyAlignment="1">
      <alignment vertical="center"/>
    </xf>
    <xf numFmtId="14" fontId="3" fillId="4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0" fillId="4" borderId="1" xfId="0" applyFill="1" applyBorder="1"/>
    <xf numFmtId="0" fontId="0" fillId="0" borderId="1" xfId="0" applyBorder="1"/>
    <xf numFmtId="0" fontId="3" fillId="4" borderId="1" xfId="1" applyNumberFormat="1" applyFont="1" applyFill="1" applyBorder="1" applyAlignment="1">
      <alignment horizontal="right" vertical="center"/>
    </xf>
    <xf numFmtId="0" fontId="3" fillId="4" borderId="0" xfId="1" applyNumberFormat="1" applyFont="1" applyFill="1" applyBorder="1" applyAlignment="1">
      <alignment horizontal="right" vertical="center"/>
    </xf>
    <xf numFmtId="0" fontId="1" fillId="3" borderId="0" xfId="0" applyFont="1" applyFill="1"/>
    <xf numFmtId="3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N12"/>
  <sheetViews>
    <sheetView tabSelected="1" workbookViewId="0">
      <selection activeCell="E11" sqref="E11"/>
    </sheetView>
  </sheetViews>
  <sheetFormatPr baseColWidth="10" defaultRowHeight="14.5" x14ac:dyDescent="0.35"/>
  <cols>
    <col min="2" max="2" width="14.7265625" customWidth="1"/>
    <col min="3" max="3" width="15.7265625" customWidth="1"/>
    <col min="4" max="4" width="14.36328125" customWidth="1"/>
    <col min="5" max="5" width="23.26953125" customWidth="1"/>
    <col min="6" max="6" width="40.453125" bestFit="1" customWidth="1"/>
    <col min="7" max="7" width="27.7265625" bestFit="1" customWidth="1"/>
    <col min="8" max="8" width="11.7265625" bestFit="1" customWidth="1"/>
    <col min="9" max="9" width="19.1796875" customWidth="1"/>
    <col min="10" max="10" width="16.81640625" bestFit="1" customWidth="1"/>
    <col min="11" max="14" width="19.1796875" customWidth="1"/>
  </cols>
  <sheetData>
    <row r="1" spans="1:14" x14ac:dyDescent="0.35">
      <c r="A1" s="1" t="s">
        <v>5</v>
      </c>
      <c r="B1" s="1" t="s">
        <v>35</v>
      </c>
      <c r="C1" s="1" t="s">
        <v>36</v>
      </c>
      <c r="D1" s="1" t="s">
        <v>9</v>
      </c>
      <c r="E1" s="1" t="s">
        <v>6</v>
      </c>
      <c r="F1" s="1" t="s">
        <v>7</v>
      </c>
      <c r="G1" s="1" t="s">
        <v>38</v>
      </c>
      <c r="H1" s="1" t="s">
        <v>37</v>
      </c>
      <c r="I1" s="1" t="s">
        <v>0</v>
      </c>
      <c r="J1" s="1" t="s">
        <v>50</v>
      </c>
      <c r="K1" s="1" t="s">
        <v>1</v>
      </c>
      <c r="L1" s="1" t="s">
        <v>2</v>
      </c>
      <c r="M1" s="1" t="s">
        <v>3</v>
      </c>
      <c r="N1" s="1" t="s">
        <v>4</v>
      </c>
    </row>
    <row r="2" spans="1:14" s="6" customFormat="1" x14ac:dyDescent="0.35">
      <c r="A2" s="6" t="s">
        <v>15</v>
      </c>
      <c r="B2" s="3">
        <v>45832</v>
      </c>
      <c r="C2" s="6" t="s">
        <v>41</v>
      </c>
      <c r="D2" s="6" t="s">
        <v>24</v>
      </c>
      <c r="E2" s="6" t="s">
        <v>34</v>
      </c>
      <c r="F2" s="5" t="s">
        <v>54</v>
      </c>
      <c r="H2">
        <v>52913623</v>
      </c>
      <c r="I2" s="5" t="s">
        <v>41</v>
      </c>
      <c r="J2" s="7">
        <v>3183544326</v>
      </c>
      <c r="L2" s="5">
        <v>500000</v>
      </c>
      <c r="N2" s="2">
        <f t="shared" ref="N2:N9" si="0">L2</f>
        <v>500000</v>
      </c>
    </row>
    <row r="3" spans="1:14" s="6" customFormat="1" x14ac:dyDescent="0.35">
      <c r="A3" s="6" t="s">
        <v>15</v>
      </c>
      <c r="B3" s="3">
        <v>45832</v>
      </c>
      <c r="C3" s="6" t="s">
        <v>41</v>
      </c>
      <c r="D3" s="6" t="s">
        <v>24</v>
      </c>
      <c r="E3" s="6" t="s">
        <v>34</v>
      </c>
      <c r="F3" s="5" t="s">
        <v>52</v>
      </c>
      <c r="H3" s="6">
        <v>52913623</v>
      </c>
      <c r="I3" s="5" t="s">
        <v>41</v>
      </c>
      <c r="J3" s="7">
        <v>3183544326</v>
      </c>
      <c r="L3" s="5">
        <v>22000</v>
      </c>
      <c r="N3" s="2">
        <f t="shared" si="0"/>
        <v>22000</v>
      </c>
    </row>
    <row r="4" spans="1:14" s="6" customFormat="1" x14ac:dyDescent="0.35">
      <c r="A4" s="6" t="s">
        <v>15</v>
      </c>
      <c r="B4" s="3">
        <v>45832</v>
      </c>
      <c r="C4" s="6" t="s">
        <v>41</v>
      </c>
      <c r="D4" s="6" t="s">
        <v>24</v>
      </c>
      <c r="E4" s="6" t="s">
        <v>47</v>
      </c>
      <c r="F4" s="5" t="s">
        <v>53</v>
      </c>
      <c r="G4" s="6">
        <v>119369</v>
      </c>
      <c r="H4" s="6">
        <v>1003157745</v>
      </c>
      <c r="I4" s="5" t="s">
        <v>41</v>
      </c>
      <c r="J4" s="7">
        <v>3183544326</v>
      </c>
      <c r="L4" s="5">
        <v>320000</v>
      </c>
      <c r="M4" s="4"/>
      <c r="N4" s="2">
        <f t="shared" si="0"/>
        <v>320000</v>
      </c>
    </row>
    <row r="5" spans="1:14" s="6" customFormat="1" x14ac:dyDescent="0.35">
      <c r="A5" s="6" t="s">
        <v>15</v>
      </c>
      <c r="B5" s="3">
        <v>45832</v>
      </c>
      <c r="C5" s="6" t="s">
        <v>41</v>
      </c>
      <c r="D5" s="6" t="s">
        <v>24</v>
      </c>
      <c r="E5" s="6" t="s">
        <v>47</v>
      </c>
      <c r="F5" s="5" t="s">
        <v>53</v>
      </c>
      <c r="G5">
        <v>118472</v>
      </c>
      <c r="H5" s="10">
        <v>79046370</v>
      </c>
      <c r="I5" s="2" t="s">
        <v>55</v>
      </c>
      <c r="J5" s="8">
        <v>3162678028</v>
      </c>
      <c r="L5" s="5">
        <v>285000</v>
      </c>
      <c r="N5" s="2">
        <f t="shared" si="0"/>
        <v>285000</v>
      </c>
    </row>
    <row r="6" spans="1:14" s="6" customFormat="1" x14ac:dyDescent="0.35">
      <c r="A6" s="6" t="s">
        <v>15</v>
      </c>
      <c r="B6" s="3">
        <v>45832</v>
      </c>
      <c r="C6" s="6" t="s">
        <v>41</v>
      </c>
      <c r="D6" s="6" t="s">
        <v>24</v>
      </c>
      <c r="E6" s="6" t="s">
        <v>48</v>
      </c>
      <c r="F6" s="5" t="s">
        <v>53</v>
      </c>
      <c r="G6" s="6">
        <v>118694</v>
      </c>
      <c r="H6" s="6">
        <v>4293658</v>
      </c>
      <c r="I6" s="5" t="s">
        <v>56</v>
      </c>
      <c r="J6" s="6">
        <v>3228474583</v>
      </c>
      <c r="L6" s="5">
        <v>230000</v>
      </c>
      <c r="N6" s="2">
        <f t="shared" si="0"/>
        <v>230000</v>
      </c>
    </row>
    <row r="7" spans="1:14" s="6" customFormat="1" x14ac:dyDescent="0.35">
      <c r="A7" s="6" t="s">
        <v>15</v>
      </c>
      <c r="B7" s="3">
        <v>45832</v>
      </c>
      <c r="C7" s="6" t="s">
        <v>41</v>
      </c>
      <c r="D7" s="6" t="s">
        <v>24</v>
      </c>
      <c r="E7" s="6" t="s">
        <v>47</v>
      </c>
      <c r="F7" s="5" t="s">
        <v>53</v>
      </c>
      <c r="G7" s="6">
        <v>119669</v>
      </c>
      <c r="H7" s="6">
        <v>1026554758</v>
      </c>
      <c r="I7" s="5" t="s">
        <v>61</v>
      </c>
      <c r="J7" s="7">
        <v>3123794441</v>
      </c>
      <c r="L7" s="5">
        <v>140000</v>
      </c>
      <c r="M7" s="4"/>
      <c r="N7" s="2">
        <f t="shared" si="0"/>
        <v>140000</v>
      </c>
    </row>
    <row r="8" spans="1:14" s="6" customFormat="1" x14ac:dyDescent="0.35">
      <c r="B8" s="3"/>
      <c r="F8" s="5"/>
      <c r="I8" s="5"/>
      <c r="J8" s="7"/>
      <c r="L8" s="5"/>
      <c r="N8" s="2">
        <f t="shared" si="0"/>
        <v>0</v>
      </c>
    </row>
    <row r="9" spans="1:14" s="6" customFormat="1" x14ac:dyDescent="0.35">
      <c r="B9" s="3"/>
      <c r="F9" s="5"/>
      <c r="L9" s="5"/>
      <c r="N9" s="2">
        <f t="shared" si="0"/>
        <v>0</v>
      </c>
    </row>
    <row r="10" spans="1:14" s="6" customFormat="1" x14ac:dyDescent="0.35">
      <c r="B10" s="3"/>
      <c r="F10" s="5"/>
      <c r="I10" s="5"/>
      <c r="J10" s="7"/>
      <c r="L10" s="5"/>
    </row>
    <row r="11" spans="1:14" x14ac:dyDescent="0.35">
      <c r="L11" s="9">
        <f>SUM(L2:L10)</f>
        <v>1497000</v>
      </c>
      <c r="N11" s="9">
        <f>SUM(N2:N10)</f>
        <v>1497000</v>
      </c>
    </row>
    <row r="12" spans="1:14" x14ac:dyDescent="0.35">
      <c r="L12" t="s">
        <v>51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C11" sqref="C11"/>
    </sheetView>
  </sheetViews>
  <sheetFormatPr baseColWidth="10" defaultRowHeight="14.5" x14ac:dyDescent="0.35"/>
  <cols>
    <col min="2" max="2" width="14.1796875" bestFit="1" customWidth="1"/>
    <col min="3" max="3" width="20.816406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35">
      <c r="A2" t="s">
        <v>10</v>
      </c>
      <c r="B2" t="s">
        <v>22</v>
      </c>
      <c r="C2" t="s">
        <v>30</v>
      </c>
      <c r="I2" t="s">
        <v>39</v>
      </c>
    </row>
    <row r="3" spans="1:9" x14ac:dyDescent="0.35">
      <c r="A3" t="s">
        <v>11</v>
      </c>
      <c r="B3" t="s">
        <v>23</v>
      </c>
      <c r="C3" t="s">
        <v>31</v>
      </c>
      <c r="I3" t="s">
        <v>40</v>
      </c>
    </row>
    <row r="4" spans="1:9" x14ac:dyDescent="0.35">
      <c r="A4" t="s">
        <v>12</v>
      </c>
      <c r="B4" t="s">
        <v>24</v>
      </c>
      <c r="C4" t="s">
        <v>32</v>
      </c>
      <c r="I4" t="s">
        <v>41</v>
      </c>
    </row>
    <row r="5" spans="1:9" x14ac:dyDescent="0.35">
      <c r="A5" t="s">
        <v>13</v>
      </c>
      <c r="B5" t="s">
        <v>25</v>
      </c>
      <c r="C5" t="s">
        <v>33</v>
      </c>
      <c r="I5" t="s">
        <v>42</v>
      </c>
    </row>
    <row r="6" spans="1:9" x14ac:dyDescent="0.35">
      <c r="A6" t="s">
        <v>14</v>
      </c>
      <c r="B6" t="s">
        <v>26</v>
      </c>
      <c r="C6" t="s">
        <v>34</v>
      </c>
      <c r="I6" t="s">
        <v>43</v>
      </c>
    </row>
    <row r="7" spans="1:9" x14ac:dyDescent="0.35">
      <c r="A7" t="s">
        <v>15</v>
      </c>
      <c r="B7" t="s">
        <v>27</v>
      </c>
      <c r="C7" t="s">
        <v>47</v>
      </c>
      <c r="I7" t="s">
        <v>46</v>
      </c>
    </row>
    <row r="8" spans="1:9" x14ac:dyDescent="0.35">
      <c r="A8" t="s">
        <v>16</v>
      </c>
      <c r="B8" t="s">
        <v>28</v>
      </c>
      <c r="C8" t="s">
        <v>48</v>
      </c>
      <c r="I8" t="s">
        <v>44</v>
      </c>
    </row>
    <row r="9" spans="1:9" x14ac:dyDescent="0.35">
      <c r="A9" t="s">
        <v>17</v>
      </c>
      <c r="B9" t="s">
        <v>29</v>
      </c>
      <c r="C9" t="s">
        <v>49</v>
      </c>
      <c r="I9" t="s">
        <v>45</v>
      </c>
    </row>
    <row r="10" spans="1:9" x14ac:dyDescent="0.35">
      <c r="A10" t="s">
        <v>18</v>
      </c>
    </row>
    <row r="11" spans="1:9" x14ac:dyDescent="0.35">
      <c r="A11" t="s">
        <v>19</v>
      </c>
    </row>
    <row r="12" spans="1:9" x14ac:dyDescent="0.35">
      <c r="A12" t="s">
        <v>20</v>
      </c>
    </row>
    <row r="13" spans="1:9" x14ac:dyDescent="0.3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1F76CC3-5053-4FEF-8D6B-15FA2121FC21}"/>
</file>

<file path=customXml/itemProps2.xml><?xml version="1.0" encoding="utf-8"?>
<ds:datastoreItem xmlns:ds="http://schemas.openxmlformats.org/officeDocument/2006/customXml" ds:itemID="{D813C629-F2E8-4D07-8C91-BEEE5E863892}"/>
</file>

<file path=customXml/itemProps3.xml><?xml version="1.0" encoding="utf-8"?>
<ds:datastoreItem xmlns:ds="http://schemas.openxmlformats.org/officeDocument/2006/customXml" ds:itemID="{1C15EEA2-F0CF-4AB9-88D0-D5141A3C80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Leidy Liliana Aponte Suarez</cp:lastModifiedBy>
  <dcterms:created xsi:type="dcterms:W3CDTF">2024-01-16T15:06:49Z</dcterms:created>
  <dcterms:modified xsi:type="dcterms:W3CDTF">2025-06-25T23:38:11Z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