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54724394-D2DB-48E2-B83F-8A720993CB9F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 s="1"/>
  <c r="K29" i="1" l="1"/>
  <c r="K30" i="1" s="1"/>
</calcChain>
</file>

<file path=xl/sharedStrings.xml><?xml version="1.0" encoding="utf-8"?>
<sst xmlns="http://schemas.openxmlformats.org/spreadsheetml/2006/main" count="121" uniqueCount="77">
  <si>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</si>
  <si>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</si>
  <si>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</si>
  <si>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</si>
  <si>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</si>
  <si>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</si>
  <si>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</si>
  <si>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</si>
  <si>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</si>
  <si>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</si>
  <si>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</si>
  <si>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</si>
  <si>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</si>
  <si>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</si>
  <si>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</si>
  <si>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</si>
  <si>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</si>
  <si>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</si>
  <si>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</si>
  <si>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</si>
  <si>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</si>
  <si>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</si>
  <si>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</si>
  <si>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</si>
  <si>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</si>
  <si>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</si>
  <si>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</si>
  <si>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</si>
  <si>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</si>
  <si>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</si>
  <si>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</si>
  <si>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</si>
  <si>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</si>
  <si>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</si>
  <si>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</si>
  <si>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</si>
  <si>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</si>
  <si>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</si>
  <si>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</si>
  <si>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</si>
  <si>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</si>
  <si>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</si>
  <si>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</si>
  <si>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</si>
  <si>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</si>
  <si>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</si>
  <si>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</si>
  <si>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</si>
  <si>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</si>
  <si>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</si>
  <si>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</si>
  <si>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</si>
  <si>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</si>
  <si>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</si>
  <si>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</si>
  <si>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</si>
  <si>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</si>
  <si>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</si>
  <si>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</si>
  <si>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</si>
  <si>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</si>
  <si>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</si>
  <si>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</si>
  <si>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</si>
  <si>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</si>
  <si>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</si>
  <si>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DATOS ARRENDATARIO</t>
  </si>
  <si>
    <t>MIGUEL ANGEL ZAPATA</t>
  </si>
  <si>
    <t>SERVICIO VOLANTEO</t>
  </si>
  <si>
    <t>DATOS CAPTACION</t>
  </si>
  <si>
    <t>ANGY SANCHEZ</t>
  </si>
  <si>
    <t>DATOS ARRENDATARIO PARA COLOCACION</t>
  </si>
  <si>
    <t>RICARDO MARIN</t>
  </si>
  <si>
    <t xml:space="preserve">DATOS CAPTACION </t>
  </si>
  <si>
    <t>JUAN GUILLERMO GAÑAN</t>
  </si>
  <si>
    <t>DATOS DE PROPIETARIOS</t>
  </si>
  <si>
    <t>CARLOS MARIO GAMARRA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</si>
</sst>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1" applyFont="1" applyFill="1" applyBorder="1"/>
    <xf numFmtId="0" fontId="0" fillId="2" borderId="1" xfId="0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ill="1" applyBorder="1"/>
    <xf numFmtId="0" fontId="0" fillId="2" borderId="1" xfId="0" applyFont="1" applyFill="1" applyBorder="1" applyAlignment="1">
      <alignment horizontal="right"/>
    </xf>
    <xf numFmtId="0" fontId="0" fillId="2" borderId="2" xfId="0" applyFont="1" applyFill="1" applyBorder="1"/>
    <xf numFmtId="164" fontId="0" fillId="2" borderId="1" xfId="0" applyNumberFormat="1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1"/>
  <sheetViews>
    <sheetView tabSelected="1" zoomScale="80" zoomScaleNormal="80" workbookViewId="0">
      <selection activeCell="O7" sqref="O7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20</v>
      </c>
      <c r="B2" s="11">
        <v>45966</v>
      </c>
      <c r="C2" s="12" t="s">
        <v>64</v>
      </c>
      <c r="D2" s="12" t="s">
        <v>27</v>
      </c>
      <c r="E2" s="10" t="s">
        <v>46</v>
      </c>
      <c r="F2" s="12" t="s">
        <v>66</v>
      </c>
      <c r="G2" s="10">
        <v>122654</v>
      </c>
      <c r="H2">
        <v>1088008931</v>
      </c>
      <c r="I2" t="s">
        <v>67</v>
      </c>
      <c r="J2" s="7"/>
      <c r="K2" s="7"/>
      <c r="L2" s="15">
        <v>130000</v>
      </c>
      <c r="M2" s="15"/>
      <c r="N2" s="15">
        <v>130000</v>
      </c>
      <c r="R2" s="17"/>
    </row>
    <row r="3" spans="1:18" s="16" customFormat="1" ht="16" customHeight="1" x14ac:dyDescent="0.35">
      <c r="A3" s="10" t="s">
        <v>20</v>
      </c>
      <c r="B3" s="11">
        <v>45969</v>
      </c>
      <c r="C3" s="12" t="s">
        <v>64</v>
      </c>
      <c r="D3" s="12" t="s">
        <v>27</v>
      </c>
      <c r="E3" s="10" t="s">
        <v>32</v>
      </c>
      <c r="F3" s="12" t="s">
        <v>68</v>
      </c>
      <c r="G3" s="10"/>
      <c r="H3" s="39">
        <v>101007261</v>
      </c>
      <c r="I3" s="37" t="s">
        <v>56</v>
      </c>
      <c r="J3" s="40">
        <v>3217268268</v>
      </c>
      <c r="K3" s="40"/>
      <c r="L3" s="41">
        <v>120000</v>
      </c>
      <c r="M3" s="41"/>
      <c r="N3" s="41">
        <v>120000</v>
      </c>
      <c r="R3" s="17"/>
    </row>
    <row r="4" spans="1:18" s="16" customFormat="1" x14ac:dyDescent="0.35">
      <c r="A4" s="10" t="s">
        <v>20</v>
      </c>
      <c r="B4" s="11">
        <v>45972</v>
      </c>
      <c r="C4" s="12" t="s">
        <v>64</v>
      </c>
      <c r="D4" s="12" t="s">
        <v>27</v>
      </c>
      <c r="E4" s="10" t="s">
        <v>46</v>
      </c>
      <c r="F4" s="12" t="s">
        <v>69</v>
      </c>
      <c r="G4" s="10">
        <v>122654</v>
      </c>
      <c r="H4" s="36">
        <v>1006401615</v>
      </c>
      <c r="I4" s="37" t="s">
        <v>70</v>
      </c>
      <c r="J4" s="38"/>
      <c r="K4" s="38"/>
      <c r="L4" s="2">
        <v>130000</v>
      </c>
      <c r="M4" s="2"/>
      <c r="N4" s="2">
        <v>130000</v>
      </c>
      <c r="R4" s="17"/>
    </row>
    <row r="5" spans="1:18" s="16" customFormat="1" x14ac:dyDescent="0.35">
      <c r="A5" s="10" t="s">
        <v>20</v>
      </c>
      <c r="B5" s="11">
        <v>45973</v>
      </c>
      <c r="C5" s="12" t="s">
        <v>64</v>
      </c>
      <c r="D5" s="12" t="s">
        <v>27</v>
      </c>
      <c r="E5" s="10" t="s">
        <v>48</v>
      </c>
      <c r="F5" s="12" t="s">
        <v>71</v>
      </c>
      <c r="G5" s="10">
        <v>121890</v>
      </c>
      <c r="H5" s="13">
        <v>9862537</v>
      </c>
      <c r="I5" s="35" t="s">
        <v>72</v>
      </c>
      <c r="J5" s="7">
        <v>3052282838</v>
      </c>
      <c r="K5" s="7"/>
      <c r="L5" s="15">
        <v>350000</v>
      </c>
      <c r="M5" s="15"/>
      <c r="N5" s="15">
        <v>350000</v>
      </c>
      <c r="R5" s="17"/>
    </row>
    <row r="6" spans="1:18" s="16" customFormat="1" x14ac:dyDescent="0.35">
      <c r="A6" s="10" t="s">
        <v>20</v>
      </c>
      <c r="B6" s="11">
        <v>45973</v>
      </c>
      <c r="C6" s="12" t="s">
        <v>64</v>
      </c>
      <c r="D6" s="12" t="s">
        <v>27</v>
      </c>
      <c r="E6" s="10" t="s">
        <v>46</v>
      </c>
      <c r="F6" s="12" t="s">
        <v>73</v>
      </c>
      <c r="G6" s="10">
        <v>122682</v>
      </c>
      <c r="H6" s="1">
        <v>1088288939</v>
      </c>
      <c r="I6" s="1" t="s">
        <v>74</v>
      </c>
      <c r="J6" s="10">
        <v>3046250754</v>
      </c>
      <c r="K6" s="7"/>
      <c r="L6" s="15">
        <v>350000</v>
      </c>
      <c r="M6" s="15"/>
      <c r="N6" s="15">
        <v>350000</v>
      </c>
      <c r="R6" s="17"/>
    </row>
    <row r="7" spans="1:18" s="16" customFormat="1" x14ac:dyDescent="0.35">
      <c r="A7" s="10" t="s">
        <v>20</v>
      </c>
      <c r="B7" s="11">
        <v>45974</v>
      </c>
      <c r="C7" s="12" t="s">
        <v>64</v>
      </c>
      <c r="D7" s="12" t="s">
        <v>27</v>
      </c>
      <c r="E7" s="10" t="s">
        <v>47</v>
      </c>
      <c r="F7" s="12" t="s">
        <v>75</v>
      </c>
      <c r="G7" s="10"/>
      <c r="H7" s="1">
        <v>1049349988</v>
      </c>
      <c r="I7" s="1" t="s">
        <v>76</v>
      </c>
      <c r="J7" s="10">
        <v>3186730803</v>
      </c>
      <c r="K7" s="7"/>
      <c r="L7" s="15">
        <v>30000</v>
      </c>
      <c r="M7" s="15"/>
      <c r="N7" s="15">
        <v>30000</v>
      </c>
      <c r="R7" s="17"/>
    </row>
    <row r="8" spans="1:18" s="16" customFormat="1" x14ac:dyDescent="0.35">
      <c r="A8" s="10"/>
      <c r="B8" s="11"/>
      <c r="C8" s="12"/>
      <c r="D8" s="12"/>
      <c r="E8" s="10"/>
      <c r="F8" s="12"/>
      <c r="G8" s="10"/>
      <c r="H8" s="13"/>
      <c r="I8" s="14"/>
      <c r="J8" s="10"/>
      <c r="K8" s="10"/>
      <c r="L8" s="15"/>
      <c r="M8" s="15"/>
      <c r="N8" s="15"/>
    </row>
    <row r="9" spans="1:18" s="16" customFormat="1" x14ac:dyDescent="0.35">
      <c r="A9" s="10"/>
      <c r="B9" s="11"/>
      <c r="C9" s="12"/>
      <c r="D9" s="12"/>
      <c r="E9" s="10"/>
      <c r="F9" s="12"/>
      <c r="G9" s="10"/>
      <c r="H9" s="13"/>
      <c r="I9" s="14"/>
      <c r="J9" s="7"/>
      <c r="K9" s="7"/>
      <c r="L9" s="15"/>
      <c r="M9" s="15"/>
      <c r="N9" s="15"/>
    </row>
    <row r="10" spans="1:18" s="16" customFormat="1" x14ac:dyDescent="0.35">
      <c r="A10" s="10"/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A11" s="10"/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A12" s="10"/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7"/>
      <c r="K14" s="7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3"/>
      <c r="K15" s="10"/>
      <c r="L15" s="15"/>
      <c r="M15" s="15"/>
      <c r="N15" s="15"/>
    </row>
    <row r="16" spans="1:18" s="16" customFormat="1" x14ac:dyDescent="0.35">
      <c r="A16" s="10"/>
      <c r="B16" s="11"/>
      <c r="C16" s="12"/>
      <c r="D16" s="12"/>
      <c r="E16" s="10"/>
      <c r="F16" s="12"/>
      <c r="G16" s="10"/>
      <c r="H16" s="13"/>
      <c r="I16" s="14"/>
      <c r="J16" s="10"/>
      <c r="K16" s="10"/>
      <c r="L16" s="15"/>
      <c r="M16" s="15"/>
      <c r="N16" s="15"/>
    </row>
    <row r="17" spans="1:14" s="16" customFormat="1" x14ac:dyDescent="0.35">
      <c r="A17" s="10"/>
      <c r="B17" s="11"/>
      <c r="C17" s="12"/>
      <c r="D17" s="12"/>
      <c r="E17" s="10"/>
      <c r="F17" s="12"/>
      <c r="G17" s="10"/>
      <c r="H17" s="13"/>
      <c r="I17" s="14"/>
      <c r="J17" s="10"/>
      <c r="K17" s="10"/>
      <c r="L17" s="15"/>
      <c r="M17" s="15"/>
      <c r="N17" s="15"/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x14ac:dyDescent="0.35">
      <c r="L22" s="15"/>
      <c r="M22" s="15"/>
      <c r="N22" s="15">
        <f>N23</f>
        <v>1110000</v>
      </c>
    </row>
    <row r="23" spans="1:14" x14ac:dyDescent="0.35">
      <c r="N23" s="28">
        <f>SUM(N2:N21)</f>
        <v>1110000</v>
      </c>
    </row>
    <row r="29" spans="1:14" x14ac:dyDescent="0.35">
      <c r="J29" s="29" t="s">
        <v>51</v>
      </c>
      <c r="K29" s="30">
        <f>N22</f>
        <v>1110000</v>
      </c>
    </row>
    <row r="30" spans="1:14" x14ac:dyDescent="0.35">
      <c r="J30" s="31" t="s">
        <v>52</v>
      </c>
      <c r="K30" s="32">
        <f>K31-K29</f>
        <v>390000</v>
      </c>
    </row>
    <row r="31" spans="1:14" x14ac:dyDescent="0.35">
      <c r="J31" s="33" t="s">
        <v>53</v>
      </c>
      <c r="K31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BB9451-9EDF-43EF-AE21-A7E262E6A528}"/>
</file>

<file path=customXml/itemProps2.xml><?xml version="1.0" encoding="utf-8"?>
<ds:datastoreItem xmlns:ds="http://schemas.openxmlformats.org/officeDocument/2006/customXml" ds:itemID="{1BFF673A-53E6-499F-AC6B-4DBE70B78654}"/>
</file>

<file path=customXml/itemProps3.xml><?xml version="1.0" encoding="utf-8"?>
<ds:datastoreItem xmlns:ds="http://schemas.openxmlformats.org/officeDocument/2006/customXml" ds:itemID="{FF87A953-8ADB-4ACD-8265-70C37C6E7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2025-11-13T18:03:45Z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