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talinaMonsalveGome\Documents\Legalizacion de Anticipos\Legalizacion Lanzamiento Interno\"/>
    </mc:Choice>
  </mc:AlternateContent>
  <xr:revisionPtr revIDLastSave="0" documentId="13_ncr:1_{1B2F106E-C6F2-41CF-951C-BCBC497AAEDF}" xr6:coauthVersionLast="47" xr6:coauthVersionMax="47" xr10:uidLastSave="{00000000-0000-0000-0000-000000000000}"/>
  <bookViews>
    <workbookView xWindow="-110" yWindow="-110" windowWidth="19420" windowHeight="10300" activeTab="1" xr2:uid="{CB7A7311-8779-425C-9BAC-40B43D029C3C}"/>
  </bookViews>
  <sheets>
    <sheet name="Resumen Anticipos" sheetId="4" r:id="rId1"/>
    <sheet name="Compras  Lanzamiento Interno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D7" i="4" s="1"/>
  <c r="C10" i="4"/>
  <c r="E7" i="4" l="1"/>
  <c r="E10" i="4" s="1"/>
  <c r="E9" i="4"/>
  <c r="E13" i="2" l="1"/>
  <c r="E8" i="4"/>
  <c r="E12" i="4" s="1"/>
</calcChain>
</file>

<file path=xl/sharedStrings.xml><?xml version="1.0" encoding="utf-8"?>
<sst xmlns="http://schemas.openxmlformats.org/spreadsheetml/2006/main" count="25" uniqueCount="22">
  <si>
    <t xml:space="preserve">Saldo </t>
  </si>
  <si>
    <t>Compra 1</t>
  </si>
  <si>
    <t xml:space="preserve">Fecha </t>
  </si>
  <si>
    <t xml:space="preserve">Establecimiento </t>
  </si>
  <si>
    <t>Valor</t>
  </si>
  <si>
    <t xml:space="preserve">Valor del Anticipo </t>
  </si>
  <si>
    <t xml:space="preserve">Valor de la Compra </t>
  </si>
  <si>
    <t>Legalizacion Catalina</t>
  </si>
  <si>
    <t xml:space="preserve">Consigando </t>
  </si>
  <si>
    <t xml:space="preserve">Diferencia </t>
  </si>
  <si>
    <t xml:space="preserve">Anticipos </t>
  </si>
  <si>
    <t xml:space="preserve">Balance </t>
  </si>
  <si>
    <t xml:space="preserve">Total  Anticipos </t>
  </si>
  <si>
    <t xml:space="preserve">Soporte de Gastos </t>
  </si>
  <si>
    <t xml:space="preserve">Lanzamiento Interno </t>
  </si>
  <si>
    <t xml:space="preserve">Princesmart </t>
  </si>
  <si>
    <t xml:space="preserve">ANTICIPO CATALINA MONSALVE - COMPRAS LANZAMIENTO INTERNO </t>
  </si>
  <si>
    <t>Compra 2</t>
  </si>
  <si>
    <t xml:space="preserve">Compra 3 </t>
  </si>
  <si>
    <t>Compra 4</t>
  </si>
  <si>
    <t xml:space="preserve">AYMARA </t>
  </si>
  <si>
    <t xml:space="preserve">Transporte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</si>
</sst>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"/>
      <family val="2"/>
    </font>
    <font>
      <b/>
      <sz val="2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/>
    <xf numFmtId="164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0" fontId="3" fillId="0" borderId="1" xfId="0" applyFont="1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4" fontId="0" fillId="0" borderId="0" xfId="1" applyFont="1"/>
    <xf numFmtId="44" fontId="0" fillId="0" borderId="0" xfId="0" applyNumberFormat="1"/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5" fillId="0" borderId="0" xfId="0" applyFont="1"/>
    <xf numFmtId="164" fontId="0" fillId="0" borderId="1" xfId="0" applyNumberFormat="1" applyBorder="1"/>
    <xf numFmtId="0" fontId="2" fillId="2" borderId="1" xfId="0" applyFont="1" applyFill="1" applyBorder="1" applyAlignment="1">
      <alignment horizontal="center" vertical="top" wrapText="1"/>
    </xf>
    <xf numFmtId="164" fontId="0" fillId="0" borderId="1" xfId="1" applyNumberFormat="1" applyFont="1" applyBorder="1"/>
    <xf numFmtId="164" fontId="6" fillId="0" borderId="1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DAFEC-5198-484F-8E5F-B7DE87D7EE41}">
  <dimension ref="B3:E12"/>
  <sheetViews>
    <sheetView topLeftCell="A3" workbookViewId="0">
      <selection activeCell="C17" sqref="C17"/>
    </sheetView>
  </sheetViews>
  <sheetFormatPr baseColWidth="10" defaultRowHeight="14.5" x14ac:dyDescent="0.35"/>
  <cols>
    <col min="2" max="2" width="25.08984375" bestFit="1" customWidth="1"/>
    <col min="3" max="3" width="15.08984375" bestFit="1" customWidth="1"/>
    <col min="4" max="4" width="14.08984375" bestFit="1" customWidth="1"/>
  </cols>
  <sheetData>
    <row r="3" spans="2:5" ht="26" x14ac:dyDescent="0.6">
      <c r="B3" s="17" t="s">
        <v>7</v>
      </c>
    </row>
    <row r="5" spans="2:5" x14ac:dyDescent="0.35">
      <c r="B5" s="2"/>
    </row>
    <row r="6" spans="2:5" ht="29" x14ac:dyDescent="0.35">
      <c r="B6" s="19" t="s">
        <v>10</v>
      </c>
      <c r="C6" s="19" t="s">
        <v>8</v>
      </c>
      <c r="D6" s="19" t="s">
        <v>13</v>
      </c>
      <c r="E6" s="19" t="s">
        <v>9</v>
      </c>
    </row>
    <row r="7" spans="2:5" x14ac:dyDescent="0.35">
      <c r="B7" s="7" t="s">
        <v>14</v>
      </c>
      <c r="C7" s="18">
        <v>455000</v>
      </c>
      <c r="D7" s="18">
        <f>'Compras  Lanzamiento Interno '!E11</f>
        <v>455401</v>
      </c>
      <c r="E7" s="18">
        <f>C7-D7</f>
        <v>-401</v>
      </c>
    </row>
    <row r="8" spans="2:5" x14ac:dyDescent="0.35">
      <c r="B8" s="7"/>
      <c r="C8" s="18"/>
      <c r="D8" s="18"/>
      <c r="E8" s="18">
        <f t="shared" ref="E8:E9" si="0">C8-D8</f>
        <v>0</v>
      </c>
    </row>
    <row r="9" spans="2:5" x14ac:dyDescent="0.35">
      <c r="B9" s="7"/>
      <c r="C9" s="18"/>
      <c r="D9" s="20"/>
      <c r="E9" s="18">
        <f t="shared" si="0"/>
        <v>0</v>
      </c>
    </row>
    <row r="10" spans="2:5" x14ac:dyDescent="0.35">
      <c r="B10" s="19" t="s">
        <v>12</v>
      </c>
      <c r="C10" s="18">
        <f>C9+C8+C7</f>
        <v>455000</v>
      </c>
      <c r="D10" s="1"/>
      <c r="E10" s="21">
        <f>E7+E8+E9</f>
        <v>-401</v>
      </c>
    </row>
    <row r="12" spans="2:5" x14ac:dyDescent="0.35">
      <c r="D12" t="s">
        <v>11</v>
      </c>
      <c r="E12" s="5">
        <f>SUM(E7:E9)</f>
        <v>-401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5C77D-ED82-4399-8EE4-C4EE3519FF2F}">
  <dimension ref="B2:H15"/>
  <sheetViews>
    <sheetView showGridLines="0" tabSelected="1" workbookViewId="0">
      <selection activeCell="I15" sqref="I15"/>
    </sheetView>
  </sheetViews>
  <sheetFormatPr baseColWidth="10" defaultRowHeight="14.5" x14ac:dyDescent="0.35"/>
  <cols>
    <col min="2" max="2" width="18" customWidth="1"/>
    <col min="3" max="3" width="11.7265625" customWidth="1"/>
    <col min="4" max="4" width="16.90625" bestFit="1" customWidth="1"/>
    <col min="5" max="5" width="15.08984375" bestFit="1" customWidth="1"/>
  </cols>
  <sheetData>
    <row r="2" spans="2:8" ht="16" x14ac:dyDescent="0.4">
      <c r="B2" s="3" t="s">
        <v>16</v>
      </c>
    </row>
    <row r="3" spans="2:8" ht="16" x14ac:dyDescent="0.4">
      <c r="B3" s="3"/>
    </row>
    <row r="4" spans="2:8" ht="15" thickBot="1" x14ac:dyDescent="0.4"/>
    <row r="5" spans="2:8" x14ac:dyDescent="0.35">
      <c r="B5" s="15"/>
      <c r="C5" s="16" t="s">
        <v>2</v>
      </c>
      <c r="D5" s="16" t="s">
        <v>3</v>
      </c>
      <c r="E5" s="16" t="s">
        <v>4</v>
      </c>
    </row>
    <row r="6" spans="2:8" x14ac:dyDescent="0.35">
      <c r="B6" s="7" t="s">
        <v>1</v>
      </c>
      <c r="C6" s="13">
        <v>45694</v>
      </c>
      <c r="D6" s="9" t="s">
        <v>15</v>
      </c>
      <c r="E6" s="10">
        <v>208800</v>
      </c>
    </row>
    <row r="7" spans="2:8" x14ac:dyDescent="0.35">
      <c r="B7" s="7" t="s">
        <v>17</v>
      </c>
      <c r="C7" s="13">
        <v>45701</v>
      </c>
      <c r="D7" s="9" t="s">
        <v>15</v>
      </c>
      <c r="E7" s="10">
        <v>54000</v>
      </c>
    </row>
    <row r="8" spans="2:8" x14ac:dyDescent="0.35">
      <c r="B8" s="7" t="s">
        <v>18</v>
      </c>
      <c r="C8" s="13">
        <v>45708</v>
      </c>
      <c r="D8" s="9" t="s">
        <v>15</v>
      </c>
      <c r="E8" s="10">
        <v>36001</v>
      </c>
      <c r="F8" s="10"/>
    </row>
    <row r="9" spans="2:8" x14ac:dyDescent="0.35">
      <c r="B9" s="14" t="s">
        <v>19</v>
      </c>
      <c r="C9" s="8">
        <v>45729</v>
      </c>
      <c r="D9" s="9" t="s">
        <v>20</v>
      </c>
      <c r="E9" s="10">
        <v>78600</v>
      </c>
    </row>
    <row r="10" spans="2:8" x14ac:dyDescent="0.35">
      <c r="B10" s="14" t="s">
        <v>21</v>
      </c>
      <c r="C10" s="8">
        <v>45721</v>
      </c>
      <c r="D10" s="9" t="s">
        <v>21</v>
      </c>
      <c r="E10" s="10">
        <v>78000</v>
      </c>
    </row>
    <row r="11" spans="2:8" x14ac:dyDescent="0.35">
      <c r="D11" s="2" t="s">
        <v>6</v>
      </c>
      <c r="E11" s="5">
        <f>SUM(E6:E10)</f>
        <v>455401</v>
      </c>
    </row>
    <row r="12" spans="2:8" x14ac:dyDescent="0.35">
      <c r="D12" s="2" t="s">
        <v>5</v>
      </c>
      <c r="E12" s="4">
        <v>455000</v>
      </c>
    </row>
    <row r="13" spans="2:8" x14ac:dyDescent="0.35">
      <c r="D13" s="2" t="s">
        <v>0</v>
      </c>
      <c r="E13" s="6">
        <f>E12-E11</f>
        <v>-401</v>
      </c>
      <c r="H13" s="5"/>
    </row>
    <row r="14" spans="2:8" x14ac:dyDescent="0.35">
      <c r="E14" s="11"/>
    </row>
    <row r="15" spans="2:8" x14ac:dyDescent="0.35">
      <c r="E15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A74221-01CE-4001-BC9E-95418ACB869F}"/>
</file>

<file path=customXml/itemProps2.xml><?xml version="1.0" encoding="utf-8"?>
<ds:datastoreItem xmlns:ds="http://schemas.openxmlformats.org/officeDocument/2006/customXml" ds:itemID="{337223E8-9D3B-4944-9909-9334CE2BB45E}"/>
</file>

<file path=customXml/itemProps3.xml><?xml version="1.0" encoding="utf-8"?>
<ds:datastoreItem xmlns:ds="http://schemas.openxmlformats.org/officeDocument/2006/customXml" ds:itemID="{ACCD4D52-BE39-473E-A27D-D6A88036C7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Anticipos</vt:lpstr>
      <vt:lpstr>Compras  Lanzamiento Interno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Monsalve Gomez</dc:creator>
  <cp:lastModifiedBy>Catalina Monsalve Gomez</cp:lastModifiedBy>
  <dcterms:created xsi:type="dcterms:W3CDTF">2025-01-03T14:58:13Z</dcterms:created>
  <dcterms:modified xsi:type="dcterms:W3CDTF">2025-04-07T19:46:55Z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