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afiansa-my.sharepoint.com/personal/angela_quintero_bienco_com_co1/Documents/Descargas/"/>
    </mc:Choice>
  </mc:AlternateContent>
  <xr:revisionPtr revIDLastSave="4" documentId="8_{F1FAD8E6-BB37-49BC-A7D4-1D7C686A70D8}" xr6:coauthVersionLast="47" xr6:coauthVersionMax="47" xr10:uidLastSave="{1981F79E-71AE-4D70-97E9-B3ED838E81C8}"/>
  <bookViews>
    <workbookView xWindow="-110" yWindow="-110" windowWidth="19420" windowHeight="10300" xr2:uid="{1A5DBF95-1469-45A9-9AA3-6A752012BF69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O3" i="1"/>
</calcChain>
</file>

<file path=xl/sharedStrings.xml><?xml version="1.0" encoding="utf-8"?>
<sst xmlns="http://schemas.openxmlformats.org/spreadsheetml/2006/main" count="72" uniqueCount="36">
  <si>
    <t>MES</t>
  </si>
  <si>
    <t>FECHA (DD/MM/AAAA)</t>
  </si>
  <si>
    <t>RESPONSABLE</t>
  </si>
  <si>
    <t>SEDE</t>
  </si>
  <si>
    <t>CATEGORIA</t>
  </si>
  <si>
    <t>DETALLE</t>
  </si>
  <si>
    <t>COD WEB</t>
  </si>
  <si>
    <t>CONTRATO</t>
  </si>
  <si>
    <t>CC/NIT</t>
  </si>
  <si>
    <t>BENEFICIARIO</t>
  </si>
  <si>
    <t>CANT</t>
  </si>
  <si>
    <t>VALOR</t>
  </si>
  <si>
    <t>IVA</t>
  </si>
  <si>
    <t>DESCUENTO</t>
  </si>
  <si>
    <t>TOTAL</t>
  </si>
  <si>
    <t>FEBRERO</t>
  </si>
  <si>
    <t>ANGELA QUINTERO</t>
  </si>
  <si>
    <t>SEDE NORTE</t>
  </si>
  <si>
    <t>PLAN PORTERO</t>
  </si>
  <si>
    <t>CORNETAS ACTIVIDAD PLAN PORTERO</t>
  </si>
  <si>
    <t>70561627 - 9</t>
  </si>
  <si>
    <t>GONZALO ALBERTO GIRALDO OSSA</t>
  </si>
  <si>
    <t>SEDE SUR</t>
  </si>
  <si>
    <t>PAGO REFERIDO PROPIETARIO</t>
  </si>
  <si>
    <t>MONICA BLANDON</t>
  </si>
  <si>
    <t>MARZO</t>
  </si>
  <si>
    <t>CARLOS ANDRES ZUÑIGA</t>
  </si>
  <si>
    <t>PATRICIA MENDOZA</t>
  </si>
  <si>
    <t>HUGO GETIAL</t>
  </si>
  <si>
    <t>ROBINSON CAICEDO PINEDA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</si>
  <si>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</si>
  <si>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COMPRA PLAN PORTERO NORTE Y PALMIRA</t>
  </si>
  <si>
    <t>PRICESMART COLOMBIA S.A.S.</t>
  </si>
  <si>
    <t xml:space="preserve">YOSELIN BLANCO </t>
  </si>
  <si>
    <t>JENNY APARICIO</t>
  </si>
  <si>
    <t xml:space="preserve">DEL 18 AL 02 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</si>
</sst>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[$$-409]* #,##0_ ;_-[$$-409]* \-#,##0\ ;_-[$$-409]* &quot;-&quot;??_ ;_-@_ "/>
    <numFmt numFmtId="165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229B5-87BF-4C65-9D98-DB6BD7D4091D}">
  <dimension ref="A1:O11"/>
  <sheetViews>
    <sheetView tabSelected="1" workbookViewId="0">
      <selection activeCell="G10" sqref="G10"/>
    </sheetView>
  </sheetViews>
  <sheetFormatPr baseColWidth="10" defaultRowHeight="14.5" x14ac:dyDescent="0.35"/>
  <cols>
    <col min="2" max="2" width="12" customWidth="1"/>
    <col min="3" max="3" width="17" bestFit="1" customWidth="1"/>
    <col min="4" max="4" width="11.1796875" bestFit="1" customWidth="1"/>
    <col min="5" max="5" width="13.453125" bestFit="1" customWidth="1"/>
    <col min="6" max="6" width="37.453125" bestFit="1" customWidth="1"/>
    <col min="7" max="7" width="8.90625" bestFit="1" customWidth="1"/>
    <col min="9" max="9" width="12.90625" customWidth="1"/>
    <col min="10" max="10" width="29.36328125" customWidth="1"/>
    <col min="11" max="15" width="10.90625" style="1"/>
  </cols>
  <sheetData>
    <row r="1" spans="1:15" x14ac:dyDescent="0.35">
      <c r="A1" s="13" t="s">
        <v>35</v>
      </c>
      <c r="G1" s="1"/>
      <c r="H1" s="1"/>
    </row>
    <row r="2" spans="1:15" x14ac:dyDescent="0.3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4" t="s">
        <v>11</v>
      </c>
      <c r="M2" s="2" t="s">
        <v>12</v>
      </c>
      <c r="N2" s="2" t="s">
        <v>13</v>
      </c>
      <c r="O2" s="4" t="s">
        <v>14</v>
      </c>
    </row>
    <row r="3" spans="1:15" x14ac:dyDescent="0.35">
      <c r="A3" s="5" t="s">
        <v>15</v>
      </c>
      <c r="B3" s="6">
        <v>45706</v>
      </c>
      <c r="C3" s="5" t="s">
        <v>16</v>
      </c>
      <c r="D3" s="5" t="s">
        <v>17</v>
      </c>
      <c r="E3" s="5" t="s">
        <v>18</v>
      </c>
      <c r="F3" s="5" t="s">
        <v>19</v>
      </c>
      <c r="G3" s="7"/>
      <c r="H3" s="7"/>
      <c r="I3" s="7" t="s">
        <v>20</v>
      </c>
      <c r="J3" s="5" t="s">
        <v>21</v>
      </c>
      <c r="K3" s="7">
        <v>500</v>
      </c>
      <c r="L3" s="10">
        <v>672268.91</v>
      </c>
      <c r="M3" s="10">
        <v>127731.09</v>
      </c>
      <c r="N3" s="10">
        <v>16806.72</v>
      </c>
      <c r="O3" s="10">
        <f>L3+M3 -N3</f>
        <v>783193.28</v>
      </c>
    </row>
    <row r="4" spans="1:15" x14ac:dyDescent="0.35">
      <c r="A4" s="5" t="s">
        <v>15</v>
      </c>
      <c r="B4" s="6">
        <v>45713</v>
      </c>
      <c r="C4" s="5" t="s">
        <v>16</v>
      </c>
      <c r="D4" s="5" t="s">
        <v>22</v>
      </c>
      <c r="E4" s="5" t="s">
        <v>18</v>
      </c>
      <c r="F4" s="5" t="s">
        <v>23</v>
      </c>
      <c r="G4" s="7">
        <v>123834</v>
      </c>
      <c r="H4" s="8">
        <v>28232</v>
      </c>
      <c r="I4" s="7">
        <v>66953744</v>
      </c>
      <c r="J4" s="5" t="s">
        <v>24</v>
      </c>
      <c r="K4" s="7"/>
      <c r="L4" s="10">
        <v>265000</v>
      </c>
      <c r="M4" s="7"/>
      <c r="N4" s="7"/>
      <c r="O4" s="10">
        <v>265000</v>
      </c>
    </row>
    <row r="5" spans="1:15" x14ac:dyDescent="0.35">
      <c r="A5" s="5" t="s">
        <v>25</v>
      </c>
      <c r="B5" s="6">
        <v>45718</v>
      </c>
      <c r="C5" s="5" t="s">
        <v>16</v>
      </c>
      <c r="D5" s="5" t="s">
        <v>22</v>
      </c>
      <c r="E5" s="5" t="s">
        <v>18</v>
      </c>
      <c r="F5" s="5" t="s">
        <v>23</v>
      </c>
      <c r="G5" s="7">
        <v>124713</v>
      </c>
      <c r="H5" s="7">
        <v>28445</v>
      </c>
      <c r="I5" s="7">
        <v>9774052</v>
      </c>
      <c r="J5" s="5" t="s">
        <v>26</v>
      </c>
      <c r="K5" s="7"/>
      <c r="L5" s="10">
        <v>225000</v>
      </c>
      <c r="M5" s="10"/>
      <c r="N5" s="10"/>
      <c r="O5" s="10">
        <v>225000</v>
      </c>
    </row>
    <row r="6" spans="1:15" x14ac:dyDescent="0.35">
      <c r="A6" s="5" t="s">
        <v>25</v>
      </c>
      <c r="B6" s="6">
        <v>45718</v>
      </c>
      <c r="C6" s="5" t="s">
        <v>16</v>
      </c>
      <c r="D6" s="5" t="s">
        <v>17</v>
      </c>
      <c r="E6" s="5" t="s">
        <v>18</v>
      </c>
      <c r="F6" s="5" t="s">
        <v>23</v>
      </c>
      <c r="G6" s="7">
        <v>123484</v>
      </c>
      <c r="H6" s="7">
        <v>28480</v>
      </c>
      <c r="I6" s="7">
        <v>31843610</v>
      </c>
      <c r="J6" s="5" t="s">
        <v>27</v>
      </c>
      <c r="K6" s="7"/>
      <c r="L6" s="11">
        <v>165000</v>
      </c>
      <c r="M6" s="7"/>
      <c r="N6" s="7"/>
      <c r="O6" s="11">
        <v>165000</v>
      </c>
    </row>
    <row r="7" spans="1:15" x14ac:dyDescent="0.35">
      <c r="A7" s="5" t="s">
        <v>25</v>
      </c>
      <c r="B7" s="6">
        <v>45718</v>
      </c>
      <c r="C7" s="5" t="s">
        <v>16</v>
      </c>
      <c r="D7" s="5" t="s">
        <v>22</v>
      </c>
      <c r="E7" s="5" t="s">
        <v>18</v>
      </c>
      <c r="F7" s="5" t="s">
        <v>23</v>
      </c>
      <c r="G7" s="7">
        <v>124669</v>
      </c>
      <c r="H7" s="7">
        <v>28459</v>
      </c>
      <c r="I7" s="7">
        <v>12996256</v>
      </c>
      <c r="J7" s="5" t="s">
        <v>28</v>
      </c>
      <c r="K7" s="7"/>
      <c r="L7" s="11">
        <v>260000</v>
      </c>
      <c r="M7" s="7"/>
      <c r="N7" s="7"/>
      <c r="O7" s="11">
        <v>260000</v>
      </c>
    </row>
    <row r="8" spans="1:15" x14ac:dyDescent="0.35">
      <c r="A8" s="5" t="s">
        <v>25</v>
      </c>
      <c r="B8" s="6">
        <v>45718</v>
      </c>
      <c r="C8" s="5" t="s">
        <v>16</v>
      </c>
      <c r="D8" s="5" t="s">
        <v>22</v>
      </c>
      <c r="E8" s="5" t="s">
        <v>18</v>
      </c>
      <c r="F8" s="5" t="s">
        <v>23</v>
      </c>
      <c r="G8" s="7">
        <v>124500</v>
      </c>
      <c r="H8" s="7">
        <v>2847</v>
      </c>
      <c r="I8" s="7">
        <v>1144125136</v>
      </c>
      <c r="J8" s="5" t="s">
        <v>29</v>
      </c>
      <c r="K8" s="7"/>
      <c r="L8" s="11">
        <v>140000</v>
      </c>
      <c r="M8" s="7" t="s">
        <v>30</v>
      </c>
      <c r="N8" s="7"/>
      <c r="O8" s="11">
        <v>140000</v>
      </c>
    </row>
    <row r="9" spans="1:15" x14ac:dyDescent="0.35">
      <c r="A9" s="5" t="s">
        <v>25</v>
      </c>
      <c r="B9" s="6">
        <v>45718</v>
      </c>
      <c r="C9" s="5" t="s">
        <v>16</v>
      </c>
      <c r="D9" s="5" t="s">
        <v>22</v>
      </c>
      <c r="E9" s="5" t="s">
        <v>18</v>
      </c>
      <c r="F9" s="5" t="s">
        <v>23</v>
      </c>
      <c r="G9" s="7">
        <v>124435</v>
      </c>
      <c r="H9" s="7">
        <v>28432</v>
      </c>
      <c r="I9" s="7">
        <v>38463699</v>
      </c>
      <c r="J9" s="5" t="s">
        <v>33</v>
      </c>
      <c r="K9" s="7"/>
      <c r="L9" s="11">
        <v>150000</v>
      </c>
      <c r="M9" s="7"/>
      <c r="N9" s="7"/>
      <c r="O9" s="12">
        <v>150000</v>
      </c>
    </row>
    <row r="10" spans="1:15" x14ac:dyDescent="0.35">
      <c r="A10" s="5" t="s">
        <v>25</v>
      </c>
      <c r="B10" s="6">
        <v>45718</v>
      </c>
      <c r="C10" s="5" t="s">
        <v>16</v>
      </c>
      <c r="D10" s="5" t="s">
        <v>22</v>
      </c>
      <c r="E10" s="5" t="s">
        <v>18</v>
      </c>
      <c r="F10" s="5" t="s">
        <v>23</v>
      </c>
      <c r="G10" s="7">
        <v>124571</v>
      </c>
      <c r="H10" s="7">
        <v>28482</v>
      </c>
      <c r="I10" s="7">
        <v>29182395</v>
      </c>
      <c r="J10" s="5" t="s">
        <v>34</v>
      </c>
      <c r="K10" s="7"/>
      <c r="L10" s="11">
        <v>150000</v>
      </c>
      <c r="M10" s="7"/>
      <c r="N10" s="7"/>
      <c r="O10" s="12">
        <v>150000</v>
      </c>
    </row>
    <row r="11" spans="1:15" x14ac:dyDescent="0.35">
      <c r="A11" s="5" t="s">
        <v>25</v>
      </c>
      <c r="B11" s="6">
        <v>45718</v>
      </c>
      <c r="C11" s="5" t="s">
        <v>16</v>
      </c>
      <c r="D11" s="5" t="s">
        <v>17</v>
      </c>
      <c r="E11" s="5" t="s">
        <v>18</v>
      </c>
      <c r="F11" s="5" t="s">
        <v>31</v>
      </c>
      <c r="G11" s="7"/>
      <c r="H11" s="7"/>
      <c r="I11" s="9">
        <v>9003197533</v>
      </c>
      <c r="J11" s="5" t="s">
        <v>32</v>
      </c>
      <c r="K11" s="7"/>
      <c r="L11" s="11">
        <v>340251</v>
      </c>
      <c r="M11" s="11">
        <v>64648</v>
      </c>
      <c r="N11" s="7"/>
      <c r="O11" s="12">
        <f>L11+M11</f>
        <v>404899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EB12B4-6825-4CE6-B957-ED02A0A780CF}"/>
</file>

<file path=customXml/itemProps2.xml><?xml version="1.0" encoding="utf-8"?>
<ds:datastoreItem xmlns:ds="http://schemas.openxmlformats.org/officeDocument/2006/customXml" ds:itemID="{730EADD8-C7DA-4923-8E5E-4C6B52505F23}"/>
</file>

<file path=customXml/itemProps3.xml><?xml version="1.0" encoding="utf-8"?>
<ds:datastoreItem xmlns:ds="http://schemas.openxmlformats.org/officeDocument/2006/customXml" ds:itemID="{53A92222-72BA-439A-9B75-F93F393E8B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Quintero Ochoa</dc:creator>
  <cp:lastModifiedBy>Angela Maria Quintero Ochoa</cp:lastModifiedBy>
  <dcterms:created xsi:type="dcterms:W3CDTF">2026-03-04T16:40:20Z</dcterms:created>
  <dcterms:modified xsi:type="dcterms:W3CDTF">2026-03-04T17:17:51Z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