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D3853EB1-A7FE-4BB9-852C-8A3F341A3A27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2" i="1" s="1"/>
  <c r="K29" i="1" l="1"/>
  <c r="K30" i="1" s="1"/>
</calcChain>
</file>

<file path=xl/sharedStrings.xml><?xml version="1.0" encoding="utf-8"?>
<sst xmlns="http://schemas.openxmlformats.org/spreadsheetml/2006/main" count="123" uniqueCount="76">
  <si>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</si>
  <si>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</si>
  <si>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</si>
  <si>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</si>
  <si>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</si>
  <si>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</si>
  <si>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</si>
  <si>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</si>
  <si>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</si>
  <si>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</si>
  <si>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</si>
  <si>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</si>
  <si>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</si>
  <si>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</si>
  <si>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</si>
  <si>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</si>
  <si>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</si>
  <si>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</si>
  <si>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</si>
  <si>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</si>
  <si>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</si>
  <si>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</si>
  <si>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</si>
  <si>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</si>
  <si>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</si>
  <si>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</si>
  <si>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</si>
  <si>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</si>
  <si>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</si>
  <si>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</si>
  <si>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</si>
  <si>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</si>
  <si>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</si>
  <si>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</si>
  <si>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</si>
  <si>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</si>
  <si>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</si>
  <si>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</si>
  <si>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</si>
  <si>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</si>
  <si>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</si>
  <si>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</si>
  <si>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</si>
  <si>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</si>
  <si>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</si>
  <si>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</si>
  <si>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</si>
  <si>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</si>
  <si>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</si>
  <si>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</si>
  <si>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</si>
  <si>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</si>
  <si>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</si>
  <si>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</si>
  <si>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</si>
  <si>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</si>
  <si>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</si>
  <si>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</si>
  <si>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</si>
  <si>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</si>
  <si>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</si>
  <si>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</si>
  <si>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</si>
  <si>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</si>
  <si>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</si>
  <si>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</si>
  <si>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PAGO SERVICIO DE VOLANTEO</t>
  </si>
  <si>
    <t>LUIS ALFONSO PIEDRAHITA</t>
  </si>
  <si>
    <t>PAGO INCENTIVO POR REFERIR DATOS DE PROPIETARIOS</t>
  </si>
  <si>
    <t>GUILLERMO MUÑOZ</t>
  </si>
  <si>
    <t xml:space="preserve"> INVERSIONES BORDA CADENA SAS</t>
  </si>
  <si>
    <t xml:space="preserve"> 900137280-1</t>
  </si>
  <si>
    <t>DOMICILIO PARA PORTEROS PARA INCREMENTAR LAS CAPTACIONES</t>
  </si>
  <si>
    <t>PAGO PORTERO POR CAPTACION 118172</t>
  </si>
  <si>
    <t>JHON EDUARDO DELGADO</t>
  </si>
  <si>
    <t>AMER DE JESUS UPEGUI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</si>
</sst>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3" fillId="2" borderId="1" xfId="0" applyFont="1" applyFill="1" applyBorder="1" applyAlignment="1"/>
    <xf numFmtId="0" fontId="3" fillId="2" borderId="1" xfId="1" applyFont="1" applyFill="1" applyBorder="1" applyAlignment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1"/>
  <sheetViews>
    <sheetView tabSelected="1" zoomScale="80" zoomScaleNormal="80" workbookViewId="0">
      <selection activeCell="A5" sqref="A5:XFD5"/>
    </sheetView>
  </sheetViews>
  <sheetFormatPr baseColWidth="10" defaultRowHeight="14.5" x14ac:dyDescent="0.35"/>
  <cols>
    <col min="1" max="1" width="11.54296875" style="26" customWidth="1"/>
    <col min="2" max="2" width="22.6328125" style="26" customWidth="1"/>
    <col min="3" max="3" width="17.81640625" style="26" customWidth="1"/>
    <col min="4" max="4" width="11.08984375" style="26" bestFit="1" customWidth="1"/>
    <col min="5" max="5" width="21.08984375" style="26" bestFit="1" customWidth="1"/>
    <col min="6" max="6" width="76.453125" style="26" bestFit="1" customWidth="1"/>
    <col min="7" max="7" width="16.08984375" style="26" customWidth="1"/>
    <col min="8" max="8" width="16.7265625" style="27" customWidth="1"/>
    <col min="9" max="9" width="40.81640625" style="26" customWidth="1"/>
    <col min="10" max="10" width="26.81640625" style="26" customWidth="1"/>
    <col min="11" max="11" width="18.26953125" style="26" customWidth="1"/>
    <col min="12" max="12" width="27.54296875" style="26" customWidth="1"/>
    <col min="13" max="13" width="14.81640625" style="26" bestFit="1" customWidth="1"/>
    <col min="14" max="14" width="25.26953125" style="26" customWidth="1"/>
    <col min="15" max="15" width="33.1796875" style="26" customWidth="1"/>
    <col min="16" max="16" width="17.26953125" style="26" customWidth="1"/>
    <col min="17" max="17" width="21.54296875" style="26" customWidth="1"/>
    <col min="18" max="18" width="21" style="26" customWidth="1"/>
    <col min="19" max="16384" width="10.90625" style="26"/>
  </cols>
  <sheetData>
    <row r="1" spans="1:18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5" t="s">
        <v>37</v>
      </c>
      <c r="I1" s="24" t="s">
        <v>0</v>
      </c>
      <c r="J1" s="24" t="s">
        <v>49</v>
      </c>
      <c r="K1" s="24" t="s">
        <v>1</v>
      </c>
      <c r="L1" s="24" t="s">
        <v>2</v>
      </c>
      <c r="M1" s="24" t="s">
        <v>3</v>
      </c>
      <c r="N1" s="24" t="s">
        <v>4</v>
      </c>
    </row>
    <row r="2" spans="1:18" s="16" customFormat="1" x14ac:dyDescent="0.35">
      <c r="A2" s="10" t="s">
        <v>18</v>
      </c>
      <c r="B2" s="11">
        <v>45904</v>
      </c>
      <c r="C2" s="12" t="s">
        <v>64</v>
      </c>
      <c r="D2" s="12" t="s">
        <v>27</v>
      </c>
      <c r="E2" s="10" t="s">
        <v>30</v>
      </c>
      <c r="F2" s="12" t="s">
        <v>72</v>
      </c>
      <c r="G2" s="10"/>
      <c r="H2" s="13" t="s">
        <v>71</v>
      </c>
      <c r="I2" s="35" t="s">
        <v>70</v>
      </c>
      <c r="J2" s="7"/>
      <c r="K2" s="7"/>
      <c r="L2" s="15">
        <v>207000</v>
      </c>
      <c r="M2" s="15"/>
      <c r="N2" s="15">
        <v>207000</v>
      </c>
      <c r="R2" s="17"/>
    </row>
    <row r="3" spans="1:18" s="16" customFormat="1" x14ac:dyDescent="0.35">
      <c r="A3" s="10" t="s">
        <v>18</v>
      </c>
      <c r="B3" s="11">
        <v>45905</v>
      </c>
      <c r="C3" s="12" t="s">
        <v>64</v>
      </c>
      <c r="D3" s="12" t="s">
        <v>27</v>
      </c>
      <c r="E3" s="10" t="s">
        <v>30</v>
      </c>
      <c r="F3" s="12" t="s">
        <v>72</v>
      </c>
      <c r="G3" s="10"/>
      <c r="H3" s="13" t="s">
        <v>71</v>
      </c>
      <c r="I3" s="35" t="s">
        <v>70</v>
      </c>
      <c r="J3" s="7"/>
      <c r="K3" s="7"/>
      <c r="L3" s="15">
        <v>96000</v>
      </c>
      <c r="M3" s="15"/>
      <c r="N3" s="15">
        <v>96000</v>
      </c>
      <c r="R3" s="17"/>
    </row>
    <row r="4" spans="1:18" s="16" customFormat="1" x14ac:dyDescent="0.35">
      <c r="A4" s="10" t="s">
        <v>18</v>
      </c>
      <c r="B4" s="11">
        <v>45906</v>
      </c>
      <c r="C4" s="12" t="s">
        <v>64</v>
      </c>
      <c r="D4" s="12" t="s">
        <v>27</v>
      </c>
      <c r="E4" s="10" t="s">
        <v>32</v>
      </c>
      <c r="F4" s="12" t="s">
        <v>66</v>
      </c>
      <c r="G4" s="10"/>
      <c r="H4" s="13">
        <v>101007261</v>
      </c>
      <c r="I4" s="36" t="s">
        <v>67</v>
      </c>
      <c r="J4" s="7">
        <v>3217268268</v>
      </c>
      <c r="K4" s="7"/>
      <c r="L4" s="15">
        <v>120000</v>
      </c>
      <c r="M4" s="15"/>
      <c r="N4" s="15">
        <v>120000</v>
      </c>
      <c r="R4" s="17"/>
    </row>
    <row r="5" spans="1:18" s="16" customFormat="1" x14ac:dyDescent="0.35">
      <c r="A5" s="10" t="s">
        <v>18</v>
      </c>
      <c r="B5" s="11">
        <v>45906</v>
      </c>
      <c r="C5" s="12" t="s">
        <v>64</v>
      </c>
      <c r="D5" s="12" t="s">
        <v>27</v>
      </c>
      <c r="E5" s="10" t="s">
        <v>47</v>
      </c>
      <c r="F5" s="12" t="s">
        <v>68</v>
      </c>
      <c r="G5" s="10">
        <v>121900</v>
      </c>
      <c r="H5" s="13">
        <v>5849392</v>
      </c>
      <c r="I5" s="36" t="s">
        <v>69</v>
      </c>
      <c r="J5" s="7"/>
      <c r="K5" s="7"/>
      <c r="L5" s="15">
        <v>120000</v>
      </c>
      <c r="M5" s="15"/>
      <c r="N5" s="15">
        <v>120000</v>
      </c>
      <c r="R5" s="17"/>
    </row>
    <row r="6" spans="1:18" s="16" customFormat="1" x14ac:dyDescent="0.35">
      <c r="A6" s="10" t="s">
        <v>18</v>
      </c>
      <c r="B6" s="11">
        <v>45909</v>
      </c>
      <c r="C6" s="12" t="s">
        <v>64</v>
      </c>
      <c r="D6" s="12" t="s">
        <v>27</v>
      </c>
      <c r="E6" s="10" t="s">
        <v>46</v>
      </c>
      <c r="F6" s="12" t="s">
        <v>73</v>
      </c>
      <c r="G6" s="10">
        <v>118172</v>
      </c>
      <c r="H6" s="13">
        <v>15008657</v>
      </c>
      <c r="I6" s="14" t="s">
        <v>74</v>
      </c>
      <c r="J6" s="7"/>
      <c r="K6" s="7"/>
      <c r="L6" s="15">
        <v>110000</v>
      </c>
      <c r="M6" s="15"/>
      <c r="N6" s="15">
        <v>110000</v>
      </c>
      <c r="R6" s="17"/>
    </row>
    <row r="7" spans="1:18" s="16" customFormat="1" x14ac:dyDescent="0.35">
      <c r="A7" s="10" t="s">
        <v>18</v>
      </c>
      <c r="B7" s="11">
        <v>45909</v>
      </c>
      <c r="C7" s="12" t="s">
        <v>64</v>
      </c>
      <c r="D7" s="12" t="s">
        <v>27</v>
      </c>
      <c r="E7" s="10" t="s">
        <v>46</v>
      </c>
      <c r="F7" s="12" t="s">
        <v>73</v>
      </c>
      <c r="G7" s="10">
        <v>122050</v>
      </c>
      <c r="H7" s="13">
        <v>10195368</v>
      </c>
      <c r="I7" s="14" t="s">
        <v>75</v>
      </c>
      <c r="J7" s="7">
        <v>3225957467</v>
      </c>
      <c r="K7" s="7"/>
      <c r="L7" s="15">
        <v>30000</v>
      </c>
      <c r="M7" s="15"/>
      <c r="N7" s="15">
        <v>30000</v>
      </c>
      <c r="R7" s="17"/>
    </row>
    <row r="8" spans="1:18" s="16" customFormat="1" x14ac:dyDescent="0.35">
      <c r="A8" s="10"/>
      <c r="B8" s="11"/>
      <c r="C8" s="12"/>
      <c r="D8" s="12"/>
      <c r="E8" s="10"/>
      <c r="F8" s="12"/>
      <c r="G8" s="10"/>
      <c r="H8" s="13"/>
      <c r="I8" s="14"/>
      <c r="J8" s="10"/>
      <c r="K8" s="10"/>
      <c r="L8" s="15"/>
      <c r="M8" s="15"/>
      <c r="N8" s="15"/>
    </row>
    <row r="9" spans="1:18" s="16" customFormat="1" x14ac:dyDescent="0.35">
      <c r="A9" s="10"/>
      <c r="B9" s="11"/>
      <c r="C9" s="12"/>
      <c r="D9" s="12"/>
      <c r="E9" s="10"/>
      <c r="F9" s="12"/>
      <c r="G9" s="10"/>
      <c r="H9" s="13"/>
      <c r="I9" s="14"/>
      <c r="J9" s="7"/>
      <c r="K9" s="7"/>
      <c r="L9" s="15"/>
      <c r="M9" s="15"/>
      <c r="N9" s="15"/>
    </row>
    <row r="10" spans="1:18" s="16" customFormat="1" x14ac:dyDescent="0.35">
      <c r="A10" s="10"/>
      <c r="B10" s="11"/>
      <c r="C10" s="12"/>
      <c r="D10" s="12"/>
      <c r="E10" s="10"/>
      <c r="F10" s="12"/>
      <c r="G10" s="10"/>
      <c r="H10" s="13"/>
      <c r="I10" s="14"/>
      <c r="J10" s="10"/>
      <c r="K10" s="10"/>
      <c r="L10" s="15"/>
      <c r="M10" s="15"/>
      <c r="N10" s="15"/>
    </row>
    <row r="11" spans="1:18" s="16" customFormat="1" x14ac:dyDescent="0.35">
      <c r="A11" s="10"/>
      <c r="B11" s="11"/>
      <c r="C11" s="12"/>
      <c r="D11" s="12"/>
      <c r="E11" s="10"/>
      <c r="F11" s="12"/>
      <c r="G11" s="10"/>
      <c r="H11" s="13"/>
      <c r="I11" s="14"/>
      <c r="J11" s="10"/>
      <c r="K11" s="10"/>
      <c r="L11" s="15"/>
      <c r="M11" s="15"/>
      <c r="N11" s="15"/>
    </row>
    <row r="12" spans="1:18" s="16" customFormat="1" x14ac:dyDescent="0.35">
      <c r="A12" s="10"/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/>
    </row>
    <row r="13" spans="1:18" s="16" customFormat="1" x14ac:dyDescent="0.35">
      <c r="A13" s="10"/>
      <c r="B13" s="11"/>
      <c r="C13" s="12"/>
      <c r="D13" s="12"/>
      <c r="E13" s="10"/>
      <c r="F13" s="12"/>
      <c r="G13" s="10"/>
      <c r="H13" s="13"/>
      <c r="I13" s="14"/>
      <c r="J13" s="7"/>
      <c r="K13" s="7"/>
      <c r="L13" s="15"/>
      <c r="M13" s="15"/>
      <c r="N13" s="15"/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7"/>
      <c r="K14" s="7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3"/>
      <c r="K15" s="10"/>
      <c r="L15" s="15"/>
      <c r="M15" s="15"/>
      <c r="N15" s="15"/>
    </row>
    <row r="16" spans="1:18" s="16" customFormat="1" x14ac:dyDescent="0.35">
      <c r="A16" s="10"/>
      <c r="B16" s="11"/>
      <c r="C16" s="12"/>
      <c r="D16" s="12"/>
      <c r="E16" s="10"/>
      <c r="F16" s="12"/>
      <c r="G16" s="10"/>
      <c r="H16" s="13"/>
      <c r="I16" s="14"/>
      <c r="J16" s="10"/>
      <c r="K16" s="10"/>
      <c r="L16" s="15"/>
      <c r="M16" s="15"/>
      <c r="N16" s="15"/>
    </row>
    <row r="17" spans="1:14" s="16" customFormat="1" x14ac:dyDescent="0.35">
      <c r="A17" s="10"/>
      <c r="B17" s="11"/>
      <c r="C17" s="12"/>
      <c r="D17" s="12"/>
      <c r="E17" s="10"/>
      <c r="F17" s="12"/>
      <c r="G17" s="10"/>
      <c r="H17" s="13"/>
      <c r="I17" s="14"/>
      <c r="J17" s="10"/>
      <c r="K17" s="10"/>
      <c r="L17" s="15"/>
      <c r="M17" s="15"/>
      <c r="N17" s="15"/>
    </row>
    <row r="18" spans="1:14" s="16" customFormat="1" x14ac:dyDescent="0.35">
      <c r="A18" s="10"/>
      <c r="B18" s="11"/>
      <c r="C18" s="12"/>
      <c r="D18" s="12"/>
      <c r="E18" s="10"/>
      <c r="F18" s="12"/>
      <c r="G18" s="10"/>
      <c r="H18" s="13"/>
      <c r="I18" s="14"/>
      <c r="J18" s="10"/>
      <c r="K18" s="10"/>
      <c r="L18" s="15"/>
      <c r="M18" s="15"/>
      <c r="N18" s="15"/>
    </row>
    <row r="19" spans="1:14" s="16" customFormat="1" x14ac:dyDescent="0.35">
      <c r="A19" s="10"/>
      <c r="B19" s="11"/>
      <c r="C19" s="12"/>
      <c r="D19" s="12"/>
      <c r="E19" s="10"/>
      <c r="F19" s="12"/>
      <c r="G19" s="10"/>
      <c r="H19" s="13"/>
      <c r="I19" s="14"/>
      <c r="J19" s="10"/>
      <c r="K19" s="10"/>
      <c r="L19" s="15"/>
      <c r="M19" s="15"/>
      <c r="N19" s="15"/>
    </row>
    <row r="20" spans="1:14" s="16" customFormat="1" x14ac:dyDescent="0.35">
      <c r="A20" s="10"/>
      <c r="B20" s="11"/>
      <c r="C20" s="12"/>
      <c r="D20" s="12"/>
      <c r="E20" s="10"/>
      <c r="F20" s="12"/>
      <c r="G20" s="10"/>
      <c r="H20" s="13"/>
      <c r="I20" s="14"/>
      <c r="J20" s="10"/>
      <c r="K20" s="10"/>
      <c r="L20" s="15"/>
      <c r="M20" s="15"/>
      <c r="N20" s="15"/>
    </row>
    <row r="21" spans="1:14" s="16" customFormat="1" x14ac:dyDescent="0.35">
      <c r="A21" s="10"/>
      <c r="B21" s="11"/>
      <c r="C21" s="12"/>
      <c r="D21" s="12"/>
      <c r="E21" s="10"/>
      <c r="F21" s="12"/>
      <c r="G21" s="10"/>
      <c r="H21" s="13"/>
      <c r="I21" s="14"/>
      <c r="J21" s="10"/>
      <c r="K21" s="10"/>
      <c r="L21" s="15"/>
      <c r="M21" s="15"/>
      <c r="N21" s="15"/>
    </row>
    <row r="22" spans="1:14" x14ac:dyDescent="0.35">
      <c r="L22" s="15"/>
      <c r="M22" s="15"/>
      <c r="N22" s="15">
        <f>N23</f>
        <v>683000</v>
      </c>
    </row>
    <row r="23" spans="1:14" x14ac:dyDescent="0.35">
      <c r="N23" s="28">
        <f>SUM(N2:N21)</f>
        <v>683000</v>
      </c>
    </row>
    <row r="29" spans="1:14" x14ac:dyDescent="0.35">
      <c r="J29" s="29" t="s">
        <v>51</v>
      </c>
      <c r="K29" s="30">
        <f>N22</f>
        <v>683000</v>
      </c>
    </row>
    <row r="30" spans="1:14" x14ac:dyDescent="0.35">
      <c r="J30" s="31" t="s">
        <v>52</v>
      </c>
      <c r="K30" s="32">
        <f>K31-K29</f>
        <v>817000</v>
      </c>
    </row>
    <row r="31" spans="1:14" x14ac:dyDescent="0.35">
      <c r="J31" s="33" t="s">
        <v>53</v>
      </c>
      <c r="K31" s="34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D26:D1048576 D22:D23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F27A0D-3D13-4D6F-8598-1DBB6DB45AEF}"/>
</file>

<file path=customXml/itemProps2.xml><?xml version="1.0" encoding="utf-8"?>
<ds:datastoreItem xmlns:ds="http://schemas.openxmlformats.org/officeDocument/2006/customXml" ds:itemID="{50CA5DF9-D36F-4E64-9887-8D11AD492644}"/>
</file>

<file path=customXml/itemProps3.xml><?xml version="1.0" encoding="utf-8"?>
<ds:datastoreItem xmlns:ds="http://schemas.openxmlformats.org/officeDocument/2006/customXml" ds:itemID="{3F6C7C70-4124-4358-B0AE-86AD7D79B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2025-09-11T20:47:01Z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