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renavilacaraballo/Desktop/DOCUMENTOS BIENCO SPA/LEGALIZACION PLAN PORTERO/"/>
    </mc:Choice>
  </mc:AlternateContent>
  <xr:revisionPtr revIDLastSave="0" documentId="13_ncr:1_{54B48E7F-2E33-E548-8A63-DB43AA32C87A}" xr6:coauthVersionLast="47" xr6:coauthVersionMax="47" xr10:uidLastSave="{00000000-0000-0000-0000-000000000000}"/>
  <bookViews>
    <workbookView xWindow="0" yWindow="2720" windowWidth="21340" windowHeight="12280" xr2:uid="{D1EB58E2-D8D9-445B-8420-9610306D8A36}"/>
  </bookViews>
  <sheets>
    <sheet name="Legalizacion" sheetId="1" r:id="rId1"/>
    <sheet name="Lista" sheetId="2" r:id="rId2"/>
  </sheets>
  <definedNames>
    <definedName name="_xlnm._FilterDatabase" localSheetId="0" hidden="1">Legalizacion!$A$1:$N$1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N7" i="1"/>
  <c r="N5" i="1"/>
  <c r="N6" i="1"/>
  <c r="N8" i="1"/>
  <c r="N4" i="1"/>
  <c r="N2" i="1"/>
  <c r="N3" i="1"/>
  <c r="O11" i="1" l="1"/>
  <c r="P11" i="1" s="1"/>
</calcChain>
</file>

<file path=xl/sharedStrings.xml><?xml version="1.0" encoding="utf-8"?>
<sst xmlns="http://schemas.openxmlformats.org/spreadsheetml/2006/main" count="110" uniqueCount="70">
  <si>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</si>
  <si>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</si>
  <si>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</si>
  <si>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</si>
  <si>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</si>
  <si>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</si>
  <si>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</si>
  <si>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</si>
  <si>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</si>
  <si>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</si>
  <si>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</si>
  <si>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</si>
  <si>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</si>
  <si>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</si>
  <si>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</si>
  <si>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</si>
  <si>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</si>
  <si>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</si>
  <si>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</si>
  <si>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</si>
  <si>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</si>
  <si>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</si>
  <si>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</si>
  <si>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</si>
  <si>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</si>
  <si>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</si>
  <si>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</si>
  <si>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</si>
  <si>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</si>
  <si>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</si>
  <si>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</si>
  <si>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</si>
  <si>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</si>
  <si>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</si>
  <si>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</si>
  <si>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</si>
  <si>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</si>
  <si>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</si>
  <si>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</si>
  <si>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</si>
  <si>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</si>
  <si>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</si>
  <si>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</si>
  <si>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</si>
  <si>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</si>
  <si>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JOHANA QUIÑONES</t>
  </si>
  <si>
    <t>PAGO A PP POR REFERIDO</t>
  </si>
  <si>
    <t>PAGO A PORTERO POR REFERIDO</t>
  </si>
  <si>
    <t>PAGO A COLABORADOR POR REFERIDO</t>
  </si>
  <si>
    <t>CELULAR</t>
  </si>
  <si>
    <t xml:space="preserve">CAJA </t>
  </si>
  <si>
    <t xml:space="preserve">TOTAL </t>
  </si>
  <si>
    <t>BASE</t>
  </si>
  <si>
    <t xml:space="preserve">BARRANQUILLA </t>
  </si>
  <si>
    <t>D1</t>
  </si>
  <si>
    <t xml:space="preserve">KAREN PAOLA AVILA </t>
  </si>
  <si>
    <t>KAREN PAOLA AVILA CARABALLO</t>
  </si>
  <si>
    <t>Abril</t>
  </si>
  <si>
    <t>WILLIAN MIRANDA</t>
  </si>
  <si>
    <t>REFRIGERIOS PLAN PORTERO</t>
  </si>
  <si>
    <t>MAKRO</t>
  </si>
  <si>
    <t xml:space="preserve">CONTACTO CAPTACION </t>
  </si>
  <si>
    <t>CONTACTO REFERIDO</t>
  </si>
  <si>
    <t>VIERYS AVENDANO</t>
  </si>
  <si>
    <t>MARLON JOSE CERA</t>
  </si>
  <si>
    <t>CARTAGENA</t>
  </si>
  <si>
    <t>DIDI</t>
  </si>
  <si>
    <t>AMDY PORTACIO</t>
  </si>
  <si>
    <t>Marzo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</si>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</sst>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\ #,##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000000"/>
      <name val="Roboto"/>
    </font>
    <font>
      <b/>
      <sz val="12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0" fillId="0" borderId="1" xfId="0" applyBorder="1"/>
    <xf numFmtId="42" fontId="1" fillId="2" borderId="1" xfId="2" applyFont="1" applyFill="1" applyBorder="1" applyAlignment="1">
      <alignment horizontal="center"/>
    </xf>
    <xf numFmtId="42" fontId="0" fillId="0" borderId="1" xfId="2" applyFont="1" applyBorder="1" applyAlignment="1">
      <alignment horizontal="center" vertical="center"/>
    </xf>
    <xf numFmtId="42" fontId="0" fillId="0" borderId="1" xfId="2" applyFont="1" applyFill="1" applyBorder="1" applyAlignment="1">
      <alignment horizontal="center" vertical="center"/>
    </xf>
    <xf numFmtId="42" fontId="0" fillId="0" borderId="1" xfId="2" applyFont="1" applyBorder="1" applyAlignment="1">
      <alignment horizontal="center"/>
    </xf>
    <xf numFmtId="42" fontId="0" fillId="0" borderId="0" xfId="2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P19"/>
  <sheetViews>
    <sheetView tabSelected="1" topLeftCell="G1" workbookViewId="0">
      <selection activeCell="N8" sqref="N8"/>
    </sheetView>
  </sheetViews>
  <sheetFormatPr baseColWidth="10" defaultRowHeight="15" x14ac:dyDescent="0.2"/>
  <cols>
    <col min="1" max="1" width="10.83203125" style="10"/>
    <col min="2" max="2" width="19.5" style="21" bestFit="1" customWidth="1"/>
    <col min="3" max="3" width="27.5" customWidth="1"/>
    <col min="4" max="4" width="15.83203125" style="10" customWidth="1"/>
    <col min="5" max="5" width="35" style="10" customWidth="1"/>
    <col min="6" max="6" width="33.6640625" style="10" bestFit="1" customWidth="1"/>
    <col min="7" max="7" width="22.5" style="10" customWidth="1"/>
    <col min="8" max="8" width="16" style="10" customWidth="1"/>
    <col min="9" max="9" width="30.5" style="10" customWidth="1"/>
    <col min="10" max="10" width="16" style="10" customWidth="1"/>
    <col min="11" max="11" width="15" style="10" customWidth="1"/>
    <col min="12" max="12" width="15.5" style="19" customWidth="1"/>
    <col min="13" max="13" width="11.5" style="10" bestFit="1" customWidth="1"/>
    <col min="14" max="14" width="14.6640625" style="10" customWidth="1"/>
    <col min="15" max="15" width="18.33203125" customWidth="1"/>
  </cols>
  <sheetData>
    <row r="1" spans="1:16" x14ac:dyDescent="0.2">
      <c r="A1" s="12" t="s">
        <v>5</v>
      </c>
      <c r="B1" s="20" t="s">
        <v>35</v>
      </c>
      <c r="C1" s="13" t="s">
        <v>36</v>
      </c>
      <c r="D1" s="12" t="s">
        <v>9</v>
      </c>
      <c r="E1" s="12" t="s">
        <v>6</v>
      </c>
      <c r="F1" s="12" t="s">
        <v>7</v>
      </c>
      <c r="G1" s="12" t="s">
        <v>38</v>
      </c>
      <c r="H1" s="12" t="s">
        <v>37</v>
      </c>
      <c r="I1" s="12" t="s">
        <v>0</v>
      </c>
      <c r="J1" s="12" t="s">
        <v>49</v>
      </c>
      <c r="K1" s="12" t="s">
        <v>1</v>
      </c>
      <c r="L1" s="15" t="s">
        <v>2</v>
      </c>
      <c r="M1" s="12" t="s">
        <v>3</v>
      </c>
      <c r="N1" s="12" t="s">
        <v>4</v>
      </c>
    </row>
    <row r="2" spans="1:16" ht="16" x14ac:dyDescent="0.2">
      <c r="A2" s="1" t="s">
        <v>68</v>
      </c>
      <c r="B2" s="2">
        <v>45744</v>
      </c>
      <c r="C2" s="1" t="s">
        <v>56</v>
      </c>
      <c r="D2" s="1" t="s">
        <v>53</v>
      </c>
      <c r="E2" s="1" t="s">
        <v>61</v>
      </c>
      <c r="F2" s="7" t="s">
        <v>62</v>
      </c>
      <c r="G2" s="9"/>
      <c r="H2" s="3">
        <v>55308009</v>
      </c>
      <c r="I2" s="1" t="s">
        <v>63</v>
      </c>
      <c r="J2" s="1">
        <v>3017385427</v>
      </c>
      <c r="K2" s="1">
        <v>1</v>
      </c>
      <c r="L2" s="17">
        <v>60000</v>
      </c>
      <c r="M2" s="6"/>
      <c r="N2" s="4">
        <f>L2+M2</f>
        <v>60000</v>
      </c>
    </row>
    <row r="3" spans="1:16" ht="16" x14ac:dyDescent="0.2">
      <c r="A3" s="1" t="s">
        <v>69</v>
      </c>
      <c r="B3" s="2">
        <v>45744</v>
      </c>
      <c r="C3" s="1" t="s">
        <v>56</v>
      </c>
      <c r="D3" s="1" t="s">
        <v>53</v>
      </c>
      <c r="E3" s="1" t="s">
        <v>61</v>
      </c>
      <c r="F3" s="7" t="s">
        <v>62</v>
      </c>
      <c r="G3" s="9"/>
      <c r="H3" s="3">
        <v>8774278</v>
      </c>
      <c r="I3" s="1" t="s">
        <v>64</v>
      </c>
      <c r="J3" s="1">
        <v>3232321481</v>
      </c>
      <c r="K3" s="1">
        <v>1</v>
      </c>
      <c r="L3" s="16">
        <v>30000</v>
      </c>
      <c r="M3" s="4"/>
      <c r="N3" s="4">
        <f>L3+M3</f>
        <v>30000</v>
      </c>
    </row>
    <row r="4" spans="1:16" ht="16" x14ac:dyDescent="0.2">
      <c r="A4" s="1" t="s">
        <v>68</v>
      </c>
      <c r="B4" s="2">
        <v>45745</v>
      </c>
      <c r="C4" s="1" t="s">
        <v>56</v>
      </c>
      <c r="D4" s="1" t="s">
        <v>53</v>
      </c>
      <c r="E4" s="1" t="s">
        <v>59</v>
      </c>
      <c r="F4" s="1" t="s">
        <v>31</v>
      </c>
      <c r="G4" s="9"/>
      <c r="H4" s="3">
        <v>9000592385</v>
      </c>
      <c r="I4" s="1" t="s">
        <v>60</v>
      </c>
      <c r="J4" s="1">
        <v>3091912</v>
      </c>
      <c r="K4" s="1">
        <v>1</v>
      </c>
      <c r="L4" s="16">
        <v>184129</v>
      </c>
      <c r="M4" s="4">
        <v>34987</v>
      </c>
      <c r="N4" s="4">
        <f>L4+M4</f>
        <v>219116</v>
      </c>
    </row>
    <row r="5" spans="1:16" x14ac:dyDescent="0.2">
      <c r="A5" s="7" t="s">
        <v>68</v>
      </c>
      <c r="B5" s="2">
        <v>45745</v>
      </c>
      <c r="C5" s="1" t="s">
        <v>56</v>
      </c>
      <c r="D5" s="7" t="s">
        <v>65</v>
      </c>
      <c r="E5" s="1" t="s">
        <v>59</v>
      </c>
      <c r="F5" s="7" t="s">
        <v>31</v>
      </c>
      <c r="G5" s="7"/>
      <c r="H5" s="7">
        <v>900276962</v>
      </c>
      <c r="I5" s="7" t="s">
        <v>54</v>
      </c>
      <c r="J5" s="7">
        <v>18000120201</v>
      </c>
      <c r="K5" s="7">
        <v>1</v>
      </c>
      <c r="L5" s="18">
        <v>9190</v>
      </c>
      <c r="M5" s="7">
        <v>460</v>
      </c>
      <c r="N5" s="4">
        <f>L5+M5</f>
        <v>9650</v>
      </c>
    </row>
    <row r="6" spans="1:16" x14ac:dyDescent="0.2">
      <c r="A6" s="7" t="s">
        <v>68</v>
      </c>
      <c r="B6" s="2">
        <v>45745</v>
      </c>
      <c r="C6" s="1" t="s">
        <v>56</v>
      </c>
      <c r="D6" s="7" t="s">
        <v>65</v>
      </c>
      <c r="E6" s="1" t="s">
        <v>59</v>
      </c>
      <c r="F6" s="7" t="s">
        <v>31</v>
      </c>
      <c r="G6" s="7"/>
      <c r="H6" s="7">
        <v>900276962</v>
      </c>
      <c r="I6" s="7" t="s">
        <v>54</v>
      </c>
      <c r="J6" s="7">
        <v>18000120201</v>
      </c>
      <c r="K6" s="7">
        <v>1</v>
      </c>
      <c r="L6" s="18">
        <v>76782</v>
      </c>
      <c r="M6" s="7">
        <v>14588</v>
      </c>
      <c r="N6" s="4">
        <f>L6+M6</f>
        <v>91370</v>
      </c>
    </row>
    <row r="7" spans="1:16" ht="16" x14ac:dyDescent="0.2">
      <c r="A7" s="1" t="s">
        <v>57</v>
      </c>
      <c r="B7" s="2">
        <v>45749</v>
      </c>
      <c r="C7" s="1" t="s">
        <v>56</v>
      </c>
      <c r="D7" s="1" t="s">
        <v>53</v>
      </c>
      <c r="E7" s="1" t="s">
        <v>59</v>
      </c>
      <c r="F7" s="7" t="s">
        <v>31</v>
      </c>
      <c r="G7" s="9"/>
      <c r="H7" s="3"/>
      <c r="I7" s="1" t="s">
        <v>66</v>
      </c>
      <c r="J7" s="1"/>
      <c r="K7" s="1">
        <v>1</v>
      </c>
      <c r="L7" s="16">
        <v>28156</v>
      </c>
      <c r="M7" s="4"/>
      <c r="N7" s="4">
        <f>L7+M7</f>
        <v>28156</v>
      </c>
    </row>
    <row r="8" spans="1:16" ht="16" x14ac:dyDescent="0.2">
      <c r="A8" s="1" t="s">
        <v>57</v>
      </c>
      <c r="B8" s="2">
        <v>45750</v>
      </c>
      <c r="C8" s="1" t="s">
        <v>56</v>
      </c>
      <c r="D8" s="1" t="s">
        <v>53</v>
      </c>
      <c r="E8" s="14" t="s">
        <v>47</v>
      </c>
      <c r="F8" s="7" t="s">
        <v>58</v>
      </c>
      <c r="G8" s="9">
        <v>118486</v>
      </c>
      <c r="H8" s="3"/>
      <c r="I8" s="7" t="s">
        <v>58</v>
      </c>
      <c r="J8" s="1">
        <v>3185217804</v>
      </c>
      <c r="K8" s="1">
        <v>1</v>
      </c>
      <c r="L8" s="16">
        <v>95000</v>
      </c>
      <c r="M8" s="4"/>
      <c r="N8" s="4">
        <f>L8+M8</f>
        <v>95000</v>
      </c>
    </row>
    <row r="9" spans="1:16" x14ac:dyDescent="0.2">
      <c r="A9" s="7" t="s">
        <v>57</v>
      </c>
      <c r="B9" s="2">
        <v>45750</v>
      </c>
      <c r="C9" s="1" t="s">
        <v>56</v>
      </c>
      <c r="D9" s="7" t="s">
        <v>53</v>
      </c>
      <c r="E9" s="1" t="s">
        <v>61</v>
      </c>
      <c r="F9" s="7" t="s">
        <v>62</v>
      </c>
      <c r="G9" s="7"/>
      <c r="H9" s="7">
        <v>1041694050</v>
      </c>
      <c r="I9" s="7" t="s">
        <v>67</v>
      </c>
      <c r="J9" s="7">
        <v>3145094059</v>
      </c>
      <c r="K9" s="7">
        <v>1</v>
      </c>
      <c r="L9" s="18">
        <v>30000</v>
      </c>
      <c r="M9" s="7">
        <v>0</v>
      </c>
      <c r="N9" s="4">
        <f>L9+M9</f>
        <v>30000</v>
      </c>
    </row>
    <row r="10" spans="1:16" x14ac:dyDescent="0.2">
      <c r="N10" s="11" t="s">
        <v>52</v>
      </c>
      <c r="O10" s="7" t="s">
        <v>51</v>
      </c>
      <c r="P10" s="7" t="s">
        <v>50</v>
      </c>
    </row>
    <row r="11" spans="1:16" x14ac:dyDescent="0.2">
      <c r="N11" s="8">
        <v>1500000</v>
      </c>
      <c r="O11" s="8">
        <f>SUM(N2:N7)</f>
        <v>438292</v>
      </c>
      <c r="P11" s="8">
        <f>+N11-O11</f>
        <v>1061708</v>
      </c>
    </row>
    <row r="19" spans="8:8" ht="17" x14ac:dyDescent="0.2">
      <c r="H19" s="5"/>
    </row>
  </sheetData>
  <autoFilter ref="A1:N1" xr:uid="{B61D718F-99CB-4C18-9EEB-8F11ACE89B6E}">
    <sortState xmlns:xlrd2="http://schemas.microsoft.com/office/spreadsheetml/2017/richdata2" ref="A2:N11">
      <sortCondition ref="B1:B11"/>
    </sortState>
  </autoFilter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D11:D1048576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A11:A1048576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C11:C1048576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E21:E1048576 E11:E13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C5" sqref="C5"/>
    </sheetView>
  </sheetViews>
  <sheetFormatPr baseColWidth="10" defaultRowHeight="15" x14ac:dyDescent="0.2"/>
  <cols>
    <col min="2" max="2" width="14.1640625" bestFit="1" customWidth="1"/>
    <col min="3" max="3" width="20.83203125" bestFit="1" customWidth="1"/>
  </cols>
  <sheetData>
    <row r="1" spans="1:9" x14ac:dyDescent="0.2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2">
      <c r="A2" t="s">
        <v>10</v>
      </c>
      <c r="B2" t="s">
        <v>22</v>
      </c>
      <c r="C2" t="s">
        <v>30</v>
      </c>
      <c r="I2" t="s">
        <v>39</v>
      </c>
    </row>
    <row r="3" spans="1:9" x14ac:dyDescent="0.2">
      <c r="A3" t="s">
        <v>11</v>
      </c>
      <c r="B3" t="s">
        <v>23</v>
      </c>
      <c r="C3" t="s">
        <v>31</v>
      </c>
      <c r="I3" t="s">
        <v>40</v>
      </c>
    </row>
    <row r="4" spans="1:9" x14ac:dyDescent="0.2">
      <c r="A4" t="s">
        <v>12</v>
      </c>
      <c r="B4" t="s">
        <v>24</v>
      </c>
      <c r="C4" t="s">
        <v>32</v>
      </c>
      <c r="I4" t="s">
        <v>41</v>
      </c>
    </row>
    <row r="5" spans="1:9" x14ac:dyDescent="0.2">
      <c r="A5" t="s">
        <v>13</v>
      </c>
      <c r="B5" t="s">
        <v>25</v>
      </c>
      <c r="C5" t="s">
        <v>33</v>
      </c>
      <c r="I5" t="s">
        <v>42</v>
      </c>
    </row>
    <row r="6" spans="1:9" x14ac:dyDescent="0.2">
      <c r="A6" t="s">
        <v>14</v>
      </c>
      <c r="B6" t="s">
        <v>26</v>
      </c>
      <c r="C6" t="s">
        <v>34</v>
      </c>
      <c r="I6" t="s">
        <v>43</v>
      </c>
    </row>
    <row r="7" spans="1:9" x14ac:dyDescent="0.2">
      <c r="A7" t="s">
        <v>15</v>
      </c>
      <c r="B7" t="s">
        <v>27</v>
      </c>
      <c r="C7" t="s">
        <v>46</v>
      </c>
      <c r="I7" t="s">
        <v>45</v>
      </c>
    </row>
    <row r="8" spans="1:9" x14ac:dyDescent="0.2">
      <c r="A8" t="s">
        <v>16</v>
      </c>
      <c r="B8" t="s">
        <v>28</v>
      </c>
      <c r="C8" t="s">
        <v>47</v>
      </c>
      <c r="I8" t="s">
        <v>44</v>
      </c>
    </row>
    <row r="9" spans="1:9" x14ac:dyDescent="0.2">
      <c r="A9" t="s">
        <v>17</v>
      </c>
      <c r="B9" t="s">
        <v>29</v>
      </c>
      <c r="C9" t="s">
        <v>48</v>
      </c>
      <c r="I9" t="s">
        <v>55</v>
      </c>
    </row>
    <row r="10" spans="1:9" x14ac:dyDescent="0.2">
      <c r="A10" t="s">
        <v>18</v>
      </c>
    </row>
    <row r="11" spans="1:9" x14ac:dyDescent="0.2">
      <c r="A11" t="s">
        <v>19</v>
      </c>
    </row>
    <row r="12" spans="1:9" x14ac:dyDescent="0.2">
      <c r="A12" t="s">
        <v>20</v>
      </c>
    </row>
    <row r="13" spans="1:9" x14ac:dyDescent="0.2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86C7B8C-F9EF-470A-97C1-4248718E8DE7}"/>
</file>

<file path=customXml/itemProps2.xml><?xml version="1.0" encoding="utf-8"?>
<ds:datastoreItem xmlns:ds="http://schemas.openxmlformats.org/officeDocument/2006/customXml" ds:itemID="{94230FF4-30C2-4085-A040-033879D6FFB4}"/>
</file>

<file path=customXml/itemProps3.xml><?xml version="1.0" encoding="utf-8"?>
<ds:datastoreItem xmlns:ds="http://schemas.openxmlformats.org/officeDocument/2006/customXml" ds:itemID="{C66582FA-D919-4524-B23B-A0A8A1DA2E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karenavi0123@gmail.com</cp:lastModifiedBy>
  <dcterms:created xsi:type="dcterms:W3CDTF">2024-01-16T15:06:49Z</dcterms:created>
  <dcterms:modified xsi:type="dcterms:W3CDTF">2025-04-03T22:33:27Z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