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608" documentId="13_ncr:1_{1136AA29-D318-4867-8339-410809B28917}" xr6:coauthVersionLast="47" xr6:coauthVersionMax="47" xr10:uidLastSave="{DF57B187-A48E-4194-B237-8E06ACFCAB57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 l="1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<sst xmlns="http://schemas.openxmlformats.org/spreadsheetml/2006/main" count="2103" uniqueCount="380">
  <si>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</si>
  <si>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</si>
  <si>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</si>
  <si>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</si>
  <si>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</si>
  <si>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</si>
  <si>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</si>
  <si>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</si>
  <si>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</si>
  <si>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</si>
  <si>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</si>
  <si>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</si>
  <si>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</si>
  <si>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</si>
  <si>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</si>
  <si>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</si>
  <si>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</si>
  <si>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</si>
  <si>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</si>
  <si>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</si>
  <si>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</si>
  <si>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</si>
  <si>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</si>
  <si>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</si>
  <si>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</si>
  <si>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</si>
  <si>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</si>
  <si>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</si>
  <si>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</si>
  <si>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</si>
  <si>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</si>
  <si>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</si>
  <si>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</si>
  <si>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</si>
  <si>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</si>
  <si>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</si>
  <si>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</si>
  <si>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</si>
  <si>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</si>
  <si>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</si>
  <si>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</si>
  <si>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</si>
  <si>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</si>
  <si>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</si>
  <si>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</si>
  <si>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</si>
  <si>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</si>
  <si>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</si>
  <si>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</si>
  <si>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</si>
  <si>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</si>
  <si>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</si>
  <si>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</si>
  <si>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</si>
  <si>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</si>
  <si>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</si>
  <si>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</si>
  <si>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</si>
  <si>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</si>
  <si>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</si>
  <si>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</si>
  <si>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</si>
  <si>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</si>
  <si>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</si>
  <si>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</si>
  <si>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</si>
  <si>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</si>
  <si>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</si>
  <si>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</si>
  <si>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</si>
  <si>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</si>
  <si>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</si>
  <si>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</si>
  <si>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</si>
  <si>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</si>
  <si>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</si>
  <si>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</si>
  <si>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</si>
  <si>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</si>
  <si>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</si>
  <si>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</si>
  <si>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</si>
  <si>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</si>
  <si>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</si>
  <si>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</si>
  <si>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</si>
  <si>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</si>
  <si>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</si>
  <si>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</si>
  <si>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</si>
  <si>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</si>
  <si>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</si>
  <si>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</si>
  <si>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</si>
  <si>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</si>
  <si>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</si>
  <si>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</si>
  <si>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</si>
  <si>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</si>
  <si>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</si>
  <si>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</si>
  <si>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</si>
  <si>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</si>
  <si>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</si>
  <si>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</si>
  <si>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</si>
  <si>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</si>
  <si>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</si>
  <si>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</si>
  <si>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</si>
  <si>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</si>
  <si>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</si>
  <si>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</si>
  <si>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</si>
  <si>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</si>
  <si>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</si>
  <si>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</si>
  <si>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</si>
  <si>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</si>
  <si>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</si>
  <si>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</si>
  <si>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</si>
  <si>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</si>
  <si>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</si>
  <si>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</si>
  <si>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</si>
  <si>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</si>
  <si>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</si>
  <si>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</si>
  <si>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</si>
  <si>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</si>
  <si>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</si>
  <si>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</si>
  <si>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</si>
  <si>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</si>
  <si>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</si>
  <si>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</si>
  <si>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</si>
  <si>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</si>
  <si>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</si>
  <si>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</si>
  <si>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</si>
  <si>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</si>
  <si>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</si>
  <si>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</si>
  <si>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</si>
  <si>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</si>
  <si>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</si>
  <si>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</si>
  <si>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</si>
  <si>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</si>
  <si>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</si>
  <si>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</si>
  <si>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</si>
  <si>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</si>
  <si>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</si>
  <si>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</si>
  <si>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</si>
  <si>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</si>
  <si>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</si>
  <si>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</si>
  <si>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</si>
  <si>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</si>
  <si>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</si>
  <si>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</si>
  <si>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</si>
  <si>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</si>
  <si>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</si>
  <si>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</si>
  <si>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</si>
  <si>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</si>
  <si>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</si>
  <si>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</si>
  <si>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</si>
  <si>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</si>
  <si>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</si>
  <si>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</si>
  <si>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</si>
  <si>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</si>
  <si>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</si>
  <si>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</si>
  <si>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</si>
  <si>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</si>
  <si>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</si>
  <si>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</si>
  <si>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</si>
  <si>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</si>
  <si>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</si>
  <si>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</si>
  <si>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</si>
  <si>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</si>
  <si>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</si>
  <si>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</si>
  <si>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</si>
  <si>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</si>
  <si>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</si>
  <si>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</si>
  <si>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</si>
  <si>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</si>
  <si>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</si>
  <si>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</si>
  <si>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</si>
  <si>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</si>
  <si>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</si>
  <si>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</si>
  <si>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</si>
  <si>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</si>
  <si>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</si>
  <si>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</si>
  <si>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</si>
  <si>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</si>
  <si>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</si>
  <si>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</si>
  <si>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</si>
  <si>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</si>
  <si>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</si>
  <si>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</si>
  <si>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</si>
  <si>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</si>
  <si>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</si>
  <si>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</si>
  <si>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</si>
  <si>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</si>
  <si>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</si>
  <si>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</si>
  <si>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</si>
  <si>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</si>
  <si>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</si>
  <si>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</si>
  <si>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</si>
  <si>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</si>
  <si>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</si>
  <si>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</si>
  <si>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</si>
  <si>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</si>
  <si>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</si>
  <si>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</si>
  <si>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</si>
  <si>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</si>
  <si>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</si>
  <si>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</si>
  <si>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</si>
  <si>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</si>
  <si>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</si>
  <si>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</si>
  <si>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</si>
  <si>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</si>
  <si>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</si>
  <si>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</si>
  <si>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</si>
  <si>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</si>
  <si>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</si>
  <si>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</si>
  <si>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</si>
  <si>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</si>
  <si>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</si>
  <si>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</si>
  <si>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</si>
  <si>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</si>
  <si>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</si>
  <si>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</si>
  <si>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</si>
  <si>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</si>
  <si>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</si>
  <si>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</si>
  <si>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</si>
  <si>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</si>
  <si>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</si>
  <si>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</si>
  <si>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</si>
  <si>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</si>
  <si>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</si>
  <si>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</si>
  <si>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</si>
  <si>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</si>
  <si>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</si>
  <si>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</si>
  <si>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</si>
  <si>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</si>
  <si>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</si>
  <si>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</si>
  <si>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</si>
  <si>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</si>
  <si>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</si>
  <si>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</si>
  <si>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</si>
  <si>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</si>
  <si>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</si>
  <si>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</si>
  <si>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</si>
  <si>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</si>
  <si>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</si>
  <si>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</si>
  <si>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</si>
  <si>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</si>
  <si>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</si>
  <si>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</si>
  <si>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</si>
  <si>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</si>
  <si>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</si>
  <si>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</si>
  <si>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</si>
  <si>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</si>
  <si>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</si>
  <si>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</si>
  <si>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</si>
  <si>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</si>
  <si>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</si>
  <si>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</si>
  <si>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</si>
  <si>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</si>
  <si>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</si>
  <si>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</si>
  <si>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</si>
  <si>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</si>
  <si>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</si>
  <si>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</si>
  <si>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</si>
  <si>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</si>
  <si>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</si>
  <si>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</si>
  <si>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</si>
  <si>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</si>
  <si>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</si>
  <si>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</si>
  <si>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</si>
  <si>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</si>
  <si>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</si>
  <si>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</si>
  <si>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</si>
  <si>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</si>
  <si>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</si>
  <si>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</si>
  <si>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</si>
  <si>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</si>
  <si>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</si>
  <si>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</si>
  <si>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</si>
  <si>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</si>
  <si>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</si>
  <si>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</si>
  <si>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</si>
  <si>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</si>
  <si>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</si>
  <si>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</si>
  <si>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</si>
  <si>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</si>
  <si>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</si>
  <si>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</si>
  <si>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</si>
  <si>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</si>
  <si>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</si>
  <si>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</si>
  <si>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</si>
  <si>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</si>
  <si>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</si>
  <si>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</si>
  <si>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</si>
  <si>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</si>
  <si>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</si>
  <si>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</si>
  <si>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</si>
  <si>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</si>
  <si>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</si>
  <si>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</si>
  <si>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</si>
  <si>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</si>
  <si>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</si>
  <si>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</si>
  <si>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</si>
  <si>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</si>
  <si>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</si>
  <si>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</si>
  <si>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</si>
  <si>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</si>
  <si>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</si>
  <si>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</si>
  <si>
    <t>PLAN REFERIDO</t>
  </si>
  <si>
    <t>Jackeline</t>
  </si>
  <si>
    <t>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</si>
</sst>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71"/>
  <sheetViews>
    <sheetView topLeftCell="A352" zoomScale="90" zoomScaleNormal="90" workbookViewId="0">
      <selection activeCell="E371" sqref="E371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21</v>
      </c>
      <c r="B356" s="37">
        <v>45997</v>
      </c>
      <c r="C356" s="36" t="s">
        <v>70</v>
      </c>
      <c r="D356" s="36" t="s">
        <v>93</v>
      </c>
      <c r="E356" s="36" t="s">
        <v>35</v>
      </c>
      <c r="F356" s="36" t="s">
        <v>369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 x14ac:dyDescent="0.35">
      <c r="A357" s="37" t="s">
        <v>21</v>
      </c>
      <c r="B357" s="37">
        <v>45996</v>
      </c>
      <c r="C357" s="36" t="s">
        <v>70</v>
      </c>
      <c r="D357" s="36" t="s">
        <v>93</v>
      </c>
      <c r="E357" s="36" t="s">
        <v>35</v>
      </c>
      <c r="F357" s="36" t="s">
        <v>376</v>
      </c>
      <c r="G357" s="111"/>
      <c r="H357" s="99">
        <v>42763246</v>
      </c>
      <c r="I357" s="36" t="s">
        <v>375</v>
      </c>
      <c r="J357" s="36"/>
      <c r="K357" s="115">
        <v>32000</v>
      </c>
      <c r="L357" s="36"/>
      <c r="M357" s="36"/>
    </row>
    <row r="358" spans="1:13" x14ac:dyDescent="0.35">
      <c r="A358" s="37" t="s">
        <v>21</v>
      </c>
      <c r="B358" s="37">
        <v>45992</v>
      </c>
      <c r="C358" s="36" t="s">
        <v>70</v>
      </c>
      <c r="D358" s="36" t="s">
        <v>93</v>
      </c>
      <c r="E358" s="36" t="s">
        <v>101</v>
      </c>
      <c r="F358" s="36" t="s">
        <v>361</v>
      </c>
      <c r="G358" s="111">
        <v>106301</v>
      </c>
      <c r="H358" s="110"/>
      <c r="I358" s="36" t="s">
        <v>368</v>
      </c>
      <c r="J358" s="111"/>
      <c r="K358" s="115">
        <v>120000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101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45997</v>
      </c>
      <c r="C361" s="36" t="s">
        <v>70</v>
      </c>
      <c r="D361" s="36" t="s">
        <v>93</v>
      </c>
      <c r="E361" s="36" t="s">
        <v>101</v>
      </c>
      <c r="F361" s="36" t="s">
        <v>372</v>
      </c>
      <c r="G361" s="111">
        <v>104069</v>
      </c>
      <c r="H361" s="110"/>
      <c r="I361" s="36" t="s">
        <v>371</v>
      </c>
      <c r="J361" s="111"/>
      <c r="K361" s="115">
        <v>160000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373</v>
      </c>
      <c r="G362" s="112">
        <v>123378</v>
      </c>
      <c r="H362" s="110"/>
      <c r="I362" s="36" t="s">
        <v>365</v>
      </c>
      <c r="J362" s="36"/>
      <c r="K362" s="115">
        <v>140000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35</v>
      </c>
      <c r="F363" s="36" t="s">
        <v>370</v>
      </c>
      <c r="G363" s="112"/>
      <c r="H363" s="110"/>
      <c r="I363" s="36"/>
      <c r="J363" s="36" t="s">
        <v>364</v>
      </c>
      <c r="K363" s="115">
        <v>50000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101</v>
      </c>
      <c r="F364" s="36" t="s">
        <v>374</v>
      </c>
      <c r="G364" s="112">
        <v>123128</v>
      </c>
      <c r="H364" s="110"/>
      <c r="I364" s="36" t="s">
        <v>366</v>
      </c>
      <c r="J364" s="36"/>
      <c r="K364" s="115">
        <v>135000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32</v>
      </c>
      <c r="F365" s="36" t="s">
        <v>32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 x14ac:dyDescent="0.35">
      <c r="E366" s="78" t="s">
        <v>131</v>
      </c>
      <c r="F366" s="78" t="s">
        <v>4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 x14ac:dyDescent="0.35">
      <c r="A367" s="41"/>
      <c r="B367" s="41"/>
      <c r="G367" s="106"/>
      <c r="K367" s="105"/>
      <c r="M367"/>
    </row>
    <row r="368" spans="1:13" x14ac:dyDescent="0.35">
      <c r="A368" s="1" t="s">
        <v>5</v>
      </c>
      <c r="B368" s="55" t="s">
        <v>36</v>
      </c>
      <c r="C368" s="1" t="s">
        <v>37</v>
      </c>
      <c r="D368" s="1" t="s">
        <v>9</v>
      </c>
      <c r="E368" s="1" t="s">
        <v>6</v>
      </c>
      <c r="F368" s="1" t="s">
        <v>7</v>
      </c>
      <c r="G368" s="1" t="s">
        <v>39</v>
      </c>
      <c r="H368" s="1" t="s">
        <v>38</v>
      </c>
      <c r="I368" s="1" t="s">
        <v>0</v>
      </c>
      <c r="J368" s="1" t="s">
        <v>1</v>
      </c>
      <c r="K368" s="23" t="s">
        <v>2</v>
      </c>
      <c r="L368" s="1" t="s">
        <v>3</v>
      </c>
      <c r="M368" s="23" t="s">
        <v>4</v>
      </c>
    </row>
    <row r="369" spans="1:13" x14ac:dyDescent="0.35">
      <c r="A369" s="37" t="s">
        <v>20</v>
      </c>
      <c r="B369" s="37">
        <v>45989</v>
      </c>
      <c r="C369" s="36" t="s">
        <v>70</v>
      </c>
      <c r="D369" s="36" t="s">
        <v>93</v>
      </c>
      <c r="E369" s="36" t="s">
        <v>35</v>
      </c>
      <c r="F369" s="36" t="s">
        <v>158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 x14ac:dyDescent="0.35">
      <c r="A370" s="37" t="s">
        <v>21</v>
      </c>
      <c r="B370" s="37">
        <v>45993</v>
      </c>
      <c r="C370" s="36" t="s">
        <v>70</v>
      </c>
      <c r="D370" s="36" t="s">
        <v>93</v>
      </c>
      <c r="E370" s="36" t="s">
        <v>35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 x14ac:dyDescent="0.35">
      <c r="F371" s="78" t="s">
        <v>4</v>
      </c>
      <c r="G371" s="113"/>
      <c r="H371" s="78"/>
      <c r="I371" s="78"/>
      <c r="J371" s="78"/>
      <c r="K371" s="108">
        <f>SUM(K369:K370)</f>
        <v>170000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E371:E1048576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5"/>
  <sheetViews>
    <sheetView tabSelected="1" workbookViewId="0">
      <selection activeCell="C9" sqref="C9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21</v>
      </c>
      <c r="B2" s="37">
        <v>46002</v>
      </c>
      <c r="C2" s="36" t="s">
        <v>70</v>
      </c>
      <c r="D2" s="36" t="s">
        <v>93</v>
      </c>
      <c r="E2" s="36" t="s">
        <v>32</v>
      </c>
      <c r="F2" s="36" t="s">
        <v>51</v>
      </c>
      <c r="G2" s="111"/>
      <c r="H2" s="110"/>
      <c r="I2" s="36"/>
      <c r="J2" s="111"/>
      <c r="K2" s="115">
        <v>84000</v>
      </c>
      <c r="L2" s="36"/>
      <c r="M2" s="36"/>
    </row>
    <row r="3" spans="1:13" x14ac:dyDescent="0.35">
      <c r="A3" s="37" t="s">
        <v>21</v>
      </c>
      <c r="B3" s="37">
        <v>46009</v>
      </c>
      <c r="C3" s="36" t="s">
        <v>70</v>
      </c>
      <c r="D3" s="36" t="s">
        <v>93</v>
      </c>
      <c r="E3" s="36" t="s">
        <v>101</v>
      </c>
      <c r="F3" s="36" t="s">
        <v>377</v>
      </c>
      <c r="G3" s="112">
        <v>65551</v>
      </c>
      <c r="H3" s="36"/>
      <c r="I3" s="53" t="s">
        <v>379</v>
      </c>
      <c r="J3" s="111"/>
      <c r="K3" s="39">
        <v>50000</v>
      </c>
      <c r="L3" s="36"/>
      <c r="M3" s="36"/>
    </row>
    <row r="4" spans="1:13" x14ac:dyDescent="0.35">
      <c r="A4" s="37" t="s">
        <v>21</v>
      </c>
      <c r="B4" s="37">
        <v>46009</v>
      </c>
      <c r="C4" s="36" t="s">
        <v>70</v>
      </c>
      <c r="D4" s="36" t="s">
        <v>93</v>
      </c>
      <c r="E4" s="36" t="s">
        <v>101</v>
      </c>
      <c r="F4" s="36" t="s">
        <v>90</v>
      </c>
      <c r="G4" s="112"/>
      <c r="H4" s="110"/>
      <c r="I4" s="53" t="s">
        <v>378</v>
      </c>
      <c r="J4" s="112"/>
      <c r="K4" s="116">
        <v>130000</v>
      </c>
      <c r="L4" s="36"/>
      <c r="M4" s="36"/>
    </row>
    <row r="5" spans="1:13" x14ac:dyDescent="0.35">
      <c r="A5" s="37" t="s">
        <v>21</v>
      </c>
      <c r="B5" s="37">
        <v>46009</v>
      </c>
      <c r="C5" s="36" t="s">
        <v>70</v>
      </c>
      <c r="D5" s="36" t="s">
        <v>93</v>
      </c>
      <c r="E5" s="36" t="s">
        <v>101</v>
      </c>
      <c r="F5" s="36" t="s">
        <v>157</v>
      </c>
      <c r="G5" s="112">
        <v>122969</v>
      </c>
      <c r="H5" s="110"/>
      <c r="I5" s="36"/>
      <c r="J5" s="112"/>
      <c r="K5" s="116">
        <v>137000</v>
      </c>
      <c r="L5" s="36"/>
      <c r="M5" s="36"/>
    </row>
    <row r="6" spans="1:13" x14ac:dyDescent="0.35">
      <c r="A6" s="37" t="s">
        <v>21</v>
      </c>
      <c r="B6" s="37">
        <v>46009</v>
      </c>
      <c r="C6" s="36" t="s">
        <v>70</v>
      </c>
      <c r="D6" s="36" t="s">
        <v>93</v>
      </c>
      <c r="E6" s="36" t="s">
        <v>32</v>
      </c>
      <c r="F6" s="36" t="s">
        <v>51</v>
      </c>
      <c r="G6" s="111"/>
      <c r="H6" s="110"/>
      <c r="I6" s="36"/>
      <c r="J6" s="111"/>
      <c r="K6" s="115">
        <v>362800</v>
      </c>
      <c r="L6" s="36"/>
      <c r="M6" s="36"/>
    </row>
    <row r="7" spans="1:13" x14ac:dyDescent="0.35">
      <c r="A7" s="37" t="s">
        <v>21</v>
      </c>
      <c r="B7" s="37">
        <v>46009</v>
      </c>
      <c r="C7" s="36" t="s">
        <v>70</v>
      </c>
      <c r="D7" s="36" t="s">
        <v>93</v>
      </c>
      <c r="E7" s="36" t="s">
        <v>33</v>
      </c>
      <c r="F7" s="36" t="s">
        <v>343</v>
      </c>
      <c r="G7" s="111"/>
      <c r="H7" s="99">
        <v>4920706</v>
      </c>
      <c r="I7" s="36" t="s">
        <v>53</v>
      </c>
      <c r="J7" s="36"/>
      <c r="K7" s="115">
        <v>200000</v>
      </c>
      <c r="L7" s="36"/>
      <c r="M7" s="36"/>
    </row>
    <row r="8" spans="1:13" x14ac:dyDescent="0.35">
      <c r="E8" s="78"/>
      <c r="F8" s="78" t="s">
        <v>4</v>
      </c>
      <c r="G8" s="113"/>
      <c r="H8" s="78"/>
      <c r="I8" s="78"/>
      <c r="J8" s="78"/>
      <c r="K8" s="108">
        <f>SUM(K2:K7)</f>
        <v>963800</v>
      </c>
      <c r="L8" s="36"/>
      <c r="M8" s="36"/>
    </row>
    <row r="9" spans="1:13" x14ac:dyDescent="0.35">
      <c r="A9" s="41"/>
      <c r="B9" s="41"/>
      <c r="G9" s="106"/>
      <c r="K9" s="105"/>
    </row>
    <row r="10" spans="1:13" x14ac:dyDescent="0.35">
      <c r="J10" s="106"/>
      <c r="K10" s="24"/>
      <c r="M10" s="24"/>
    </row>
    <row r="11" spans="1:13" x14ac:dyDescent="0.35">
      <c r="I11" s="102"/>
      <c r="J11" s="106"/>
      <c r="K11" s="24"/>
      <c r="M11" s="24"/>
    </row>
    <row r="13" spans="1:13" x14ac:dyDescent="0.35">
      <c r="I13" s="102"/>
      <c r="K13" s="24"/>
      <c r="M13" s="24"/>
    </row>
    <row r="14" spans="1:13" x14ac:dyDescent="0.35">
      <c r="I14" s="102"/>
      <c r="K14" s="24"/>
    </row>
    <row r="15" spans="1:13" x14ac:dyDescent="0.35">
      <c r="I15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D13 D10:D11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C13 C10:C11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E13 E10:E11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A13 A10:A11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B04470-8B0A-4C34-BE6D-2225551CF488}"/>
</file>

<file path=customXml/itemProps2.xml><?xml version="1.0" encoding="utf-8"?>
<ds:datastoreItem xmlns:ds="http://schemas.openxmlformats.org/officeDocument/2006/customXml" ds:itemID="{2838E4F8-C215-45BA-8514-D0018773CD75}"/>
</file>

<file path=customXml/itemProps3.xml><?xml version="1.0" encoding="utf-8"?>
<ds:datastoreItem xmlns:ds="http://schemas.openxmlformats.org/officeDocument/2006/customXml" ds:itemID="{A30FB66B-58A9-4229-9D1C-545B4771D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2025-12-18T20:27:34Z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