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xr:revisionPtr revIDLastSave="0" documentId="8_{394F5646-6CBB-476E-8F7E-7195859CD29D}" xr6:coauthVersionLast="47" xr6:coauthVersionMax="47" xr10:uidLastSave="{00000000-0000-0000-0000-000000000000}"/>
  <bookViews>
    <workbookView xWindow="-108" yWindow="-108" windowWidth="23256" windowHeight="12456" xr2:uid="{212EF6A4-6760-467B-8CC5-E3AE095F7FA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13" i="1"/>
  <c r="E13" i="1"/>
  <c r="C13" i="1"/>
  <c r="E12" i="1"/>
  <c r="C12" i="1"/>
  <c r="E8" i="1"/>
  <c r="E9" i="1"/>
  <c r="E10" i="1"/>
  <c r="E11" i="1"/>
  <c r="E7" i="1"/>
  <c r="E6" i="1"/>
</calcChain>
</file>

<file path=xl/sharedStrings.xml><?xml version="1.0" encoding="utf-8"?>
<sst xmlns="http://schemas.openxmlformats.org/spreadsheetml/2006/main" count="38" uniqueCount="25">
  <si>
    <t>LEGALIZACION ANTICIPO</t>
  </si>
  <si>
    <t>DESCRIPCION</t>
  </si>
  <si>
    <t>ENTRADAS A CINE</t>
  </si>
  <si>
    <t>TRANSPORTES</t>
  </si>
  <si>
    <t>SUBTOTAL</t>
  </si>
  <si>
    <t>TOTAL</t>
  </si>
  <si>
    <t>IVA</t>
  </si>
  <si>
    <t>OBSERVACION</t>
  </si>
  <si>
    <t>COS-284604</t>
  </si>
  <si>
    <t>COMBOS CRISPETAS</t>
  </si>
  <si>
    <t>COS-285093</t>
  </si>
  <si>
    <t>COS-285101</t>
  </si>
  <si>
    <t>COS-285102</t>
  </si>
  <si>
    <t>COS-285103</t>
  </si>
  <si>
    <t>DULCES</t>
  </si>
  <si>
    <t>CINE COLOMBIA</t>
  </si>
  <si>
    <t>BODEGA ILUSION</t>
  </si>
  <si>
    <t>FEFF 53538</t>
  </si>
  <si>
    <t>FACTURA</t>
  </si>
  <si>
    <t>PROVEEDOR</t>
  </si>
  <si>
    <t>RECIBO DE CAJA</t>
  </si>
  <si>
    <t>DIANA MURILLO</t>
  </si>
  <si>
    <t>VALOR A REINTEGRAR</t>
  </si>
  <si>
    <t>SE ADJUNTA EN ESTE CORREO</t>
  </si>
  <si>
    <t>FACTURA ENVIADA AL CORREO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</si>
</sst>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0" fillId="2" borderId="0" xfId="0" applyFill="1"/>
    <xf numFmtId="165" fontId="2" fillId="2" borderId="0" xfId="1" applyNumberFormat="1" applyFont="1" applyFill="1"/>
    <xf numFmtId="165" fontId="3" fillId="3" borderId="1" xfId="0" applyNumberFormat="1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0" fontId="4" fillId="0" borderId="1" xfId="0" applyFont="1" applyBorder="1"/>
    <xf numFmtId="165" fontId="4" fillId="0" borderId="1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D9575-EA53-4AD0-A15C-573A1C1F3877}">
  <dimension ref="B4:H14"/>
  <sheetViews>
    <sheetView tabSelected="1" workbookViewId="0">
      <selection activeCell="D21" sqref="D21"/>
    </sheetView>
  </sheetViews>
  <sheetFormatPr baseColWidth="10" defaultRowHeight="14.4" x14ac:dyDescent="0.3"/>
  <cols>
    <col min="2" max="2" width="21.44140625" bestFit="1" customWidth="1"/>
    <col min="3" max="3" width="16.44140625" bestFit="1" customWidth="1"/>
    <col min="4" max="4" width="15.5546875" bestFit="1" customWidth="1"/>
    <col min="5" max="5" width="16.44140625" bestFit="1" customWidth="1"/>
    <col min="6" max="6" width="14.21875" bestFit="1" customWidth="1"/>
    <col min="7" max="7" width="15.109375" bestFit="1" customWidth="1"/>
    <col min="8" max="8" width="37.88671875" bestFit="1" customWidth="1"/>
  </cols>
  <sheetData>
    <row r="4" spans="2:8" ht="15.6" x14ac:dyDescent="0.3">
      <c r="B4" s="11" t="s">
        <v>0</v>
      </c>
      <c r="C4" s="11"/>
      <c r="D4" s="12">
        <v>1963000</v>
      </c>
    </row>
    <row r="5" spans="2:8" x14ac:dyDescent="0.3">
      <c r="B5" s="8" t="s">
        <v>1</v>
      </c>
      <c r="C5" s="8" t="s">
        <v>4</v>
      </c>
      <c r="D5" s="8" t="s">
        <v>6</v>
      </c>
      <c r="E5" s="8" t="s">
        <v>5</v>
      </c>
      <c r="F5" s="8" t="s">
        <v>18</v>
      </c>
      <c r="G5" s="8" t="s">
        <v>19</v>
      </c>
      <c r="H5" s="8" t="s">
        <v>7</v>
      </c>
    </row>
    <row r="6" spans="2:8" x14ac:dyDescent="0.3">
      <c r="B6" s="9" t="s">
        <v>2</v>
      </c>
      <c r="C6" s="10">
        <v>696000</v>
      </c>
      <c r="D6" s="10"/>
      <c r="E6" s="10">
        <f>+C6+D6</f>
        <v>696000</v>
      </c>
      <c r="F6" s="9" t="s">
        <v>8</v>
      </c>
      <c r="G6" s="9" t="s">
        <v>15</v>
      </c>
      <c r="H6" s="9" t="s">
        <v>24</v>
      </c>
    </row>
    <row r="7" spans="2:8" x14ac:dyDescent="0.3">
      <c r="B7" s="9" t="s">
        <v>9</v>
      </c>
      <c r="C7" s="10">
        <v>438185</v>
      </c>
      <c r="D7" s="10">
        <v>34814</v>
      </c>
      <c r="E7" s="10">
        <f>+C7+D7</f>
        <v>472999</v>
      </c>
      <c r="F7" s="9" t="s">
        <v>10</v>
      </c>
      <c r="G7" s="9" t="s">
        <v>15</v>
      </c>
      <c r="H7" s="9" t="s">
        <v>24</v>
      </c>
    </row>
    <row r="8" spans="2:8" x14ac:dyDescent="0.3">
      <c r="B8" s="9" t="s">
        <v>9</v>
      </c>
      <c r="C8" s="10">
        <v>43519</v>
      </c>
      <c r="D8" s="10">
        <v>3481</v>
      </c>
      <c r="E8" s="10">
        <f t="shared" ref="E8:E11" si="0">+C8+D8</f>
        <v>47000</v>
      </c>
      <c r="F8" s="9" t="s">
        <v>11</v>
      </c>
      <c r="G8" s="9" t="s">
        <v>15</v>
      </c>
      <c r="H8" s="9" t="s">
        <v>24</v>
      </c>
    </row>
    <row r="9" spans="2:8" x14ac:dyDescent="0.3">
      <c r="B9" s="9" t="s">
        <v>9</v>
      </c>
      <c r="C9" s="10">
        <v>87037</v>
      </c>
      <c r="D9" s="9">
        <v>6963</v>
      </c>
      <c r="E9" s="10">
        <f t="shared" si="0"/>
        <v>94000</v>
      </c>
      <c r="F9" s="9" t="s">
        <v>12</v>
      </c>
      <c r="G9" s="9" t="s">
        <v>15</v>
      </c>
      <c r="H9" s="9" t="s">
        <v>24</v>
      </c>
    </row>
    <row r="10" spans="2:8" x14ac:dyDescent="0.3">
      <c r="B10" s="9" t="s">
        <v>9</v>
      </c>
      <c r="C10" s="10">
        <v>21759</v>
      </c>
      <c r="D10" s="10">
        <v>1741</v>
      </c>
      <c r="E10" s="10">
        <f t="shared" si="0"/>
        <v>23500</v>
      </c>
      <c r="F10" s="9" t="s">
        <v>13</v>
      </c>
      <c r="G10" s="9" t="s">
        <v>15</v>
      </c>
      <c r="H10" s="9" t="s">
        <v>24</v>
      </c>
    </row>
    <row r="11" spans="2:8" x14ac:dyDescent="0.3">
      <c r="B11" s="9" t="s">
        <v>14</v>
      </c>
      <c r="C11" s="10">
        <v>128235</v>
      </c>
      <c r="D11" s="10">
        <v>24365</v>
      </c>
      <c r="E11" s="10">
        <f t="shared" si="0"/>
        <v>152600</v>
      </c>
      <c r="F11" s="9" t="s">
        <v>17</v>
      </c>
      <c r="G11" s="9" t="s">
        <v>16</v>
      </c>
      <c r="H11" s="9" t="s">
        <v>24</v>
      </c>
    </row>
    <row r="12" spans="2:8" x14ac:dyDescent="0.3">
      <c r="B12" s="9" t="s">
        <v>3</v>
      </c>
      <c r="C12" s="10">
        <f>20500+46726</f>
        <v>67226</v>
      </c>
      <c r="D12" s="10"/>
      <c r="E12" s="10">
        <f>+C12+D12</f>
        <v>67226</v>
      </c>
      <c r="F12" s="9" t="s">
        <v>20</v>
      </c>
      <c r="G12" s="9" t="s">
        <v>21</v>
      </c>
      <c r="H12" s="9" t="s">
        <v>23</v>
      </c>
    </row>
    <row r="13" spans="2:8" x14ac:dyDescent="0.3">
      <c r="B13" s="1" t="s">
        <v>5</v>
      </c>
      <c r="C13" s="3">
        <f>SUM(C6:C12)</f>
        <v>1481961</v>
      </c>
      <c r="D13" s="3">
        <f t="shared" ref="D13:E13" si="1">SUM(D6:D12)</f>
        <v>71364</v>
      </c>
      <c r="E13" s="3">
        <f t="shared" si="1"/>
        <v>1553325</v>
      </c>
      <c r="F13" s="1"/>
      <c r="G13" s="1"/>
      <c r="H13" s="2"/>
    </row>
    <row r="14" spans="2:8" x14ac:dyDescent="0.3">
      <c r="B14" s="5" t="s">
        <v>22</v>
      </c>
      <c r="C14" s="6"/>
      <c r="D14" s="7"/>
      <c r="E14" s="4">
        <f>+D4-E13</f>
        <v>409675</v>
      </c>
    </row>
  </sheetData>
  <mergeCells count="1">
    <mergeCell ref="B14:D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B51332-FEFD-40EC-8DD6-38CBAB02BCBA}"/>
</file>

<file path=customXml/itemProps2.xml><?xml version="1.0" encoding="utf-8"?>
<ds:datastoreItem xmlns:ds="http://schemas.openxmlformats.org/officeDocument/2006/customXml" ds:itemID="{E4F171A7-56B2-431C-9D71-E6CD0A93C7F0}"/>
</file>

<file path=customXml/itemProps3.xml><?xml version="1.0" encoding="utf-8"?>
<ds:datastoreItem xmlns:ds="http://schemas.openxmlformats.org/officeDocument/2006/customXml" ds:itemID="{C9E0F420-F4DA-43CA-B6F5-D436237F57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2025-10-27T23:12:21Z</dcterms:created>
  <dcterms:modified xsi:type="dcterms:W3CDTF">2025-10-27T23:29:40Z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