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C85C5090-B8AC-49E3-9BAC-6EFC99384C02}" xr6:coauthVersionLast="47" xr6:coauthVersionMax="47" xr10:uidLastSave="{00000000-0000-0000-0000-000000000000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8" i="1" l="1"/>
  <c r="M3" i="1" l="1"/>
  <c r="M4" i="1"/>
  <c r="M5" i="1"/>
  <c r="M6" i="1"/>
  <c r="M7" i="1"/>
  <c r="M2" i="1" l="1"/>
  <c r="M10" i="1" s="1"/>
  <c r="M12" i="1" l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<sst xmlns="http://schemas.openxmlformats.org/spreadsheetml/2006/main" count="245" uniqueCount="96">
  <si>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</si>
  <si>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</si>
  <si>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</si>
  <si>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</si>
  <si>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</si>
  <si>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</si>
  <si>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</si>
  <si>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</si>
  <si>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</si>
  <si>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</si>
  <si>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</si>
  <si>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</si>
  <si>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</si>
  <si>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</si>
  <si>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</si>
  <si>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</si>
  <si>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</si>
  <si>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</si>
  <si>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</si>
  <si>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</si>
  <si>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</si>
  <si>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</si>
  <si>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</si>
  <si>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</si>
  <si>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</si>
  <si>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</si>
  <si>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</si>
  <si>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</si>
  <si>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</si>
  <si>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</si>
  <si>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</si>
  <si>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</si>
  <si>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</si>
  <si>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</si>
  <si>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</si>
  <si>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</si>
  <si>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</si>
  <si>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</si>
  <si>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</si>
  <si>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</si>
  <si>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</si>
  <si>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</si>
  <si>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</si>
  <si>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</si>
  <si>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</si>
  <si>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</si>
  <si>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</si>
  <si>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</si>
  <si>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</si>
  <si>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</si>
  <si>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</si>
  <si>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</si>
  <si>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</si>
  <si>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</si>
  <si>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</si>
  <si>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</si>
  <si>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</si>
  <si>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</si>
  <si>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</si>
  <si>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</si>
  <si>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</si>
  <si>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</si>
  <si>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</si>
  <si>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</si>
  <si>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</si>
  <si>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</si>
  <si>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</si>
  <si>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</si>
  <si>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</si>
  <si>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</si>
  <si>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</si>
  <si>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</si>
  <si>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</si>
  <si>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</si>
  <si>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</si>
  <si>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</si>
  <si>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</si>
  <si>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</si>
  <si>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</si>
  <si>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</si>
  <si>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</si>
  <si>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</si>
  <si>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</si>
  <si>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</si>
  <si>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</si>
  <si>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</si>
  <si>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>MARIA COLORADO</t>
  </si>
  <si>
    <t>ASEO 118207</t>
  </si>
  <si>
    <t xml:space="preserve">REFERIDO </t>
  </si>
  <si>
    <t>119361-107022</t>
  </si>
  <si>
    <t>JENNY SANTACRUZ</t>
  </si>
  <si>
    <t xml:space="preserve">VOLANTEO Y TOMA DE DATOS </t>
  </si>
  <si>
    <t>ASEO 81143</t>
  </si>
  <si>
    <t>ASEO 107295</t>
  </si>
  <si>
    <t>4X1000 POR MOVIMIENTOS</t>
  </si>
  <si>
    <t>REFERIDO 119428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</si>
</sst>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5" borderId="0" xfId="0" applyFont="1" applyFill="1"/>
    <xf numFmtId="0" fontId="8" fillId="5" borderId="1" xfId="0" applyFont="1" applyFill="1" applyBorder="1" applyAlignment="1">
      <alignment horizontal="center"/>
    </xf>
    <xf numFmtId="16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164" fontId="5" fillId="0" borderId="1" xfId="1" applyNumberFormat="1" applyFont="1" applyBorder="1"/>
    <xf numFmtId="0" fontId="0" fillId="5" borderId="0" xfId="0" applyFill="1"/>
    <xf numFmtId="164" fontId="0" fillId="5" borderId="0" xfId="0" applyNumberFormat="1" applyFill="1"/>
    <xf numFmtId="164" fontId="4" fillId="3" borderId="1" xfId="1" applyNumberFormat="1" applyFont="1" applyFill="1" applyBorder="1"/>
    <xf numFmtId="164" fontId="4" fillId="0" borderId="0" xfId="1" applyNumberFormat="1" applyFont="1"/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5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9"/>
  <sheetViews>
    <sheetView tabSelected="1" workbookViewId="0">
      <selection activeCell="I10" sqref="I10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34.42578125" style="9" bestFit="1" customWidth="1"/>
    <col min="7" max="7" width="14.140625" style="4" bestFit="1" customWidth="1"/>
    <col min="8" max="8" width="11" style="4" customWidth="1"/>
    <col min="9" max="9" width="16.7109375" style="29" customWidth="1"/>
    <col min="10" max="10" width="5.140625" style="4" bestFit="1" customWidth="1"/>
    <col min="11" max="11" width="11.28515625" style="5" bestFit="1" customWidth="1"/>
    <col min="12" max="12" width="13.5703125" style="5" bestFit="1" customWidth="1"/>
    <col min="13" max="13" width="11.28515625" style="5" bestFit="1" customWidth="1"/>
    <col min="14" max="14" width="12" style="37" bestFit="1" customWidth="1"/>
    <col min="15" max="69" width="11.42578125" style="37"/>
  </cols>
  <sheetData>
    <row r="1" spans="1:69" s="4" customFormat="1" ht="13.5" x14ac:dyDescent="0.25">
      <c r="A1" s="43" t="s">
        <v>48</v>
      </c>
      <c r="B1" s="43" t="s">
        <v>36</v>
      </c>
      <c r="C1" s="43" t="s">
        <v>37</v>
      </c>
      <c r="D1" s="43" t="s">
        <v>9</v>
      </c>
      <c r="E1" s="43" t="s">
        <v>6</v>
      </c>
      <c r="F1" s="43" t="s">
        <v>7</v>
      </c>
      <c r="G1" s="43" t="s">
        <v>39</v>
      </c>
      <c r="H1" s="43" t="s">
        <v>38</v>
      </c>
      <c r="I1" s="44" t="s">
        <v>0</v>
      </c>
      <c r="J1" s="43" t="s">
        <v>1</v>
      </c>
      <c r="K1" s="45" t="s">
        <v>2</v>
      </c>
      <c r="L1" s="45" t="s">
        <v>3</v>
      </c>
      <c r="M1" s="45" t="s">
        <v>4</v>
      </c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</row>
    <row r="2" spans="1:69" s="4" customFormat="1" ht="13.5" x14ac:dyDescent="0.25">
      <c r="A2" s="23" t="s">
        <v>14</v>
      </c>
      <c r="B2" s="25">
        <v>45797</v>
      </c>
      <c r="C2" s="22" t="s">
        <v>47</v>
      </c>
      <c r="D2" s="22" t="s">
        <v>23</v>
      </c>
      <c r="E2" s="22" t="s">
        <v>35</v>
      </c>
      <c r="F2" s="23" t="s">
        <v>87</v>
      </c>
      <c r="G2" s="23">
        <v>118207</v>
      </c>
      <c r="H2" s="23"/>
      <c r="I2" s="28" t="s">
        <v>86</v>
      </c>
      <c r="J2" s="23"/>
      <c r="K2" s="26">
        <v>80000</v>
      </c>
      <c r="L2" s="24"/>
      <c r="M2" s="27">
        <f t="shared" ref="M2:M9" si="0">K2</f>
        <v>80000</v>
      </c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</row>
    <row r="3" spans="1:69" s="4" customFormat="1" x14ac:dyDescent="0.25">
      <c r="A3" s="23" t="s">
        <v>14</v>
      </c>
      <c r="B3" s="25">
        <v>45798</v>
      </c>
      <c r="C3" s="22" t="s">
        <v>47</v>
      </c>
      <c r="D3" s="22" t="s">
        <v>23</v>
      </c>
      <c r="E3" s="2" t="s">
        <v>32</v>
      </c>
      <c r="F3" s="46" t="s">
        <v>55</v>
      </c>
      <c r="G3" s="2"/>
      <c r="H3" s="2">
        <v>900319753</v>
      </c>
      <c r="I3" s="2" t="s">
        <v>49</v>
      </c>
      <c r="J3" s="23"/>
      <c r="K3" s="27">
        <v>381196</v>
      </c>
      <c r="L3" s="26"/>
      <c r="M3" s="27">
        <f t="shared" si="0"/>
        <v>381196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</row>
    <row r="4" spans="1:69" s="4" customFormat="1" ht="13.5" x14ac:dyDescent="0.25">
      <c r="A4" s="23" t="s">
        <v>14</v>
      </c>
      <c r="B4" s="25">
        <v>45806</v>
      </c>
      <c r="C4" s="22" t="s">
        <v>47</v>
      </c>
      <c r="D4" s="22" t="s">
        <v>23</v>
      </c>
      <c r="E4" s="22" t="s">
        <v>31</v>
      </c>
      <c r="F4" s="23" t="s">
        <v>88</v>
      </c>
      <c r="G4" s="23" t="s">
        <v>89</v>
      </c>
      <c r="H4" s="22"/>
      <c r="I4" s="28" t="s">
        <v>90</v>
      </c>
      <c r="J4" s="23"/>
      <c r="K4" s="26">
        <v>340000</v>
      </c>
      <c r="L4" s="26"/>
      <c r="M4" s="27">
        <f t="shared" si="0"/>
        <v>340000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</row>
    <row r="5" spans="1:69" s="4" customFormat="1" ht="13.5" x14ac:dyDescent="0.25">
      <c r="A5" s="23" t="s">
        <v>14</v>
      </c>
      <c r="B5" s="25">
        <v>45807</v>
      </c>
      <c r="C5" s="22" t="s">
        <v>47</v>
      </c>
      <c r="D5" s="22" t="s">
        <v>23</v>
      </c>
      <c r="E5" s="22" t="s">
        <v>33</v>
      </c>
      <c r="F5" s="23" t="s">
        <v>91</v>
      </c>
      <c r="G5" s="23"/>
      <c r="H5" s="22">
        <v>4920607</v>
      </c>
      <c r="I5" s="28" t="s">
        <v>50</v>
      </c>
      <c r="J5" s="23"/>
      <c r="K5" s="26">
        <v>420000</v>
      </c>
      <c r="L5" s="26"/>
      <c r="M5" s="27">
        <f t="shared" si="0"/>
        <v>420000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</row>
    <row r="6" spans="1:69" s="4" customFormat="1" ht="13.5" x14ac:dyDescent="0.25">
      <c r="A6" s="23" t="s">
        <v>14</v>
      </c>
      <c r="B6" s="25">
        <v>45811</v>
      </c>
      <c r="C6" s="22" t="s">
        <v>47</v>
      </c>
      <c r="D6" s="22" t="s">
        <v>23</v>
      </c>
      <c r="E6" s="22" t="s">
        <v>35</v>
      </c>
      <c r="F6" s="23" t="s">
        <v>92</v>
      </c>
      <c r="G6" s="23"/>
      <c r="H6" s="23"/>
      <c r="I6" s="28"/>
      <c r="J6" s="23"/>
      <c r="K6" s="26">
        <v>80000</v>
      </c>
      <c r="L6" s="26"/>
      <c r="M6" s="27">
        <f t="shared" si="0"/>
        <v>80000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</row>
    <row r="7" spans="1:69" s="4" customFormat="1" ht="13.5" x14ac:dyDescent="0.25">
      <c r="A7" s="23" t="s">
        <v>14</v>
      </c>
      <c r="B7" s="25">
        <v>45812</v>
      </c>
      <c r="C7" s="22" t="s">
        <v>47</v>
      </c>
      <c r="D7" s="22" t="s">
        <v>23</v>
      </c>
      <c r="E7" s="22" t="s">
        <v>35</v>
      </c>
      <c r="F7" s="23" t="s">
        <v>93</v>
      </c>
      <c r="G7" s="23"/>
      <c r="H7" s="22"/>
      <c r="I7" s="28"/>
      <c r="J7" s="23"/>
      <c r="K7" s="26">
        <v>80000</v>
      </c>
      <c r="L7" s="26"/>
      <c r="M7" s="27">
        <f t="shared" si="0"/>
        <v>80000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</row>
    <row r="8" spans="1:69" s="4" customFormat="1" ht="13.5" x14ac:dyDescent="0.25">
      <c r="A8" s="23" t="s">
        <v>14</v>
      </c>
      <c r="B8" s="25">
        <v>45813</v>
      </c>
      <c r="C8" s="22" t="s">
        <v>47</v>
      </c>
      <c r="D8" s="22" t="s">
        <v>23</v>
      </c>
      <c r="E8" s="22" t="s">
        <v>35</v>
      </c>
      <c r="F8" s="23" t="s">
        <v>94</v>
      </c>
      <c r="G8" s="23"/>
      <c r="H8" s="22"/>
      <c r="I8" s="28"/>
      <c r="J8" s="23"/>
      <c r="K8" s="26">
        <v>6100</v>
      </c>
      <c r="L8" s="26"/>
      <c r="M8" s="27">
        <f t="shared" si="0"/>
        <v>6100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</row>
    <row r="9" spans="1:69" s="4" customFormat="1" ht="13.5" x14ac:dyDescent="0.25">
      <c r="A9" s="23" t="s">
        <v>14</v>
      </c>
      <c r="B9" s="25">
        <v>45814</v>
      </c>
      <c r="C9" s="22" t="s">
        <v>47</v>
      </c>
      <c r="D9" s="22" t="s">
        <v>23</v>
      </c>
      <c r="E9" s="22" t="s">
        <v>31</v>
      </c>
      <c r="F9" s="23" t="s">
        <v>95</v>
      </c>
      <c r="G9" s="23">
        <v>119428</v>
      </c>
      <c r="H9" s="22"/>
      <c r="I9" s="28"/>
      <c r="J9" s="23"/>
      <c r="K9" s="26">
        <v>100000</v>
      </c>
      <c r="L9" s="26"/>
      <c r="M9" s="27">
        <f t="shared" si="0"/>
        <v>100000</v>
      </c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</row>
    <row r="10" spans="1:69" x14ac:dyDescent="0.25">
      <c r="A10" s="32" t="s">
        <v>11</v>
      </c>
      <c r="B10" s="33">
        <v>45678</v>
      </c>
      <c r="C10" s="34" t="s">
        <v>47</v>
      </c>
      <c r="D10" s="34" t="s">
        <v>23</v>
      </c>
      <c r="E10" s="34" t="s">
        <v>31</v>
      </c>
      <c r="F10" s="32" t="s">
        <v>82</v>
      </c>
      <c r="G10" s="32">
        <v>117020</v>
      </c>
      <c r="H10" s="32"/>
      <c r="I10" s="35" t="s">
        <v>83</v>
      </c>
      <c r="J10" s="30"/>
      <c r="K10" s="36"/>
      <c r="L10" s="39" t="s">
        <v>52</v>
      </c>
      <c r="M10" s="39">
        <f>SUM(M2:M9)</f>
        <v>1487296</v>
      </c>
    </row>
    <row r="11" spans="1:69" x14ac:dyDescent="0.25">
      <c r="A11" s="32" t="s">
        <v>11</v>
      </c>
      <c r="B11" s="33">
        <v>45678</v>
      </c>
      <c r="C11" s="34" t="s">
        <v>47</v>
      </c>
      <c r="D11" s="34" t="s">
        <v>23</v>
      </c>
      <c r="E11" s="34" t="s">
        <v>31</v>
      </c>
      <c r="F11" s="32" t="s">
        <v>82</v>
      </c>
      <c r="G11" s="32">
        <v>114864</v>
      </c>
      <c r="H11" s="32"/>
      <c r="I11" s="35" t="s">
        <v>64</v>
      </c>
      <c r="J11" s="30"/>
      <c r="K11" s="36"/>
      <c r="L11" s="39" t="s">
        <v>51</v>
      </c>
      <c r="M11" s="39">
        <v>1500000</v>
      </c>
    </row>
    <row r="12" spans="1:69" x14ac:dyDescent="0.25">
      <c r="A12" s="32" t="s">
        <v>11</v>
      </c>
      <c r="B12" s="33">
        <v>45687</v>
      </c>
      <c r="C12" s="34" t="s">
        <v>47</v>
      </c>
      <c r="D12" s="34" t="s">
        <v>23</v>
      </c>
      <c r="E12" s="34" t="s">
        <v>35</v>
      </c>
      <c r="F12" s="32" t="s">
        <v>84</v>
      </c>
      <c r="G12" s="32">
        <v>105058</v>
      </c>
      <c r="H12" s="32"/>
      <c r="I12" s="35" t="s">
        <v>85</v>
      </c>
      <c r="J12" s="30"/>
      <c r="K12" s="36"/>
      <c r="L12" s="39"/>
      <c r="M12" s="39">
        <f>M11-M10</f>
        <v>12704</v>
      </c>
      <c r="N12" s="38"/>
    </row>
    <row r="13" spans="1:69" x14ac:dyDescent="0.25">
      <c r="K13" s="40"/>
    </row>
    <row r="15" spans="1:69" x14ac:dyDescent="0.25">
      <c r="F15" s="41"/>
    </row>
    <row r="19" spans="9:9" x14ac:dyDescent="0.25">
      <c r="I19" s="42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E2:E4 E6:E1048576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A13:A1048576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C13:C1048576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65</v>
      </c>
      <c r="E1" s="20" t="s">
        <v>66</v>
      </c>
      <c r="F1" s="15" t="s">
        <v>67</v>
      </c>
      <c r="G1" s="15" t="s">
        <v>68</v>
      </c>
      <c r="H1" s="15" t="s">
        <v>69</v>
      </c>
    </row>
    <row r="2" spans="4:8" ht="15.75" x14ac:dyDescent="0.25">
      <c r="D2" s="14" t="s">
        <v>73</v>
      </c>
      <c r="E2" s="18">
        <v>115175</v>
      </c>
      <c r="F2" s="16" t="s">
        <v>80</v>
      </c>
      <c r="G2" s="17"/>
      <c r="H2" s="17">
        <v>2300000</v>
      </c>
    </row>
    <row r="3" spans="4:8" ht="15.75" x14ac:dyDescent="0.25">
      <c r="D3" s="11" t="s">
        <v>73</v>
      </c>
      <c r="E3" s="19">
        <v>116681</v>
      </c>
      <c r="F3" t="s">
        <v>80</v>
      </c>
      <c r="G3" s="12"/>
      <c r="H3" s="12">
        <v>1600000</v>
      </c>
    </row>
    <row r="4" spans="4:8" ht="15.75" x14ac:dyDescent="0.25">
      <c r="D4" s="11" t="s">
        <v>73</v>
      </c>
      <c r="E4" s="19">
        <v>117701</v>
      </c>
      <c r="F4" t="s">
        <v>80</v>
      </c>
      <c r="G4" s="12">
        <v>120000</v>
      </c>
      <c r="H4" s="12">
        <v>1200000</v>
      </c>
    </row>
    <row r="5" spans="4:8" ht="15.75" x14ac:dyDescent="0.25">
      <c r="D5" s="11" t="s">
        <v>73</v>
      </c>
      <c r="E5" s="19">
        <v>117797</v>
      </c>
      <c r="F5" t="s">
        <v>80</v>
      </c>
      <c r="G5" s="12"/>
      <c r="H5" s="12">
        <v>1200000</v>
      </c>
    </row>
    <row r="6" spans="4:8" ht="15.75" x14ac:dyDescent="0.25">
      <c r="D6" s="11" t="s">
        <v>73</v>
      </c>
      <c r="E6" s="19">
        <v>106326</v>
      </c>
      <c r="F6" t="s">
        <v>79</v>
      </c>
      <c r="G6" s="12">
        <v>120000</v>
      </c>
      <c r="H6" s="12">
        <v>1200000</v>
      </c>
    </row>
    <row r="7" spans="4:8" ht="15.75" x14ac:dyDescent="0.25">
      <c r="D7" s="11" t="s">
        <v>73</v>
      </c>
      <c r="E7" s="19">
        <v>115841</v>
      </c>
      <c r="F7" t="s">
        <v>79</v>
      </c>
      <c r="G7" s="12">
        <v>116400</v>
      </c>
      <c r="H7" s="12">
        <v>1400000</v>
      </c>
    </row>
    <row r="8" spans="4:8" ht="15.75" x14ac:dyDescent="0.25">
      <c r="D8" s="11" t="s">
        <v>73</v>
      </c>
      <c r="E8" s="19">
        <v>55236</v>
      </c>
      <c r="F8" t="s">
        <v>74</v>
      </c>
      <c r="G8" s="12">
        <v>150000</v>
      </c>
      <c r="H8" s="12">
        <v>1500000</v>
      </c>
    </row>
    <row r="9" spans="4:8" ht="15.75" x14ac:dyDescent="0.25">
      <c r="D9" s="11" t="s">
        <v>73</v>
      </c>
      <c r="E9" s="19">
        <v>57072</v>
      </c>
      <c r="F9" t="s">
        <v>74</v>
      </c>
      <c r="G9" s="12">
        <v>180000</v>
      </c>
      <c r="H9" s="12">
        <v>1800000</v>
      </c>
    </row>
    <row r="10" spans="4:8" ht="15.75" x14ac:dyDescent="0.25">
      <c r="D10" s="11" t="s">
        <v>73</v>
      </c>
      <c r="E10" s="19">
        <v>59381</v>
      </c>
      <c r="F10" t="s">
        <v>74</v>
      </c>
      <c r="G10" s="12">
        <v>98000</v>
      </c>
      <c r="H10" s="12">
        <v>750000</v>
      </c>
    </row>
    <row r="11" spans="4:8" ht="15.75" x14ac:dyDescent="0.25">
      <c r="D11" s="11" t="s">
        <v>73</v>
      </c>
      <c r="E11" s="19">
        <v>75236</v>
      </c>
      <c r="F11" t="s">
        <v>74</v>
      </c>
      <c r="G11" s="12">
        <v>200000</v>
      </c>
      <c r="H11" s="12">
        <v>2000000</v>
      </c>
    </row>
    <row r="12" spans="4:8" ht="15.75" x14ac:dyDescent="0.25">
      <c r="D12" s="11" t="s">
        <v>73</v>
      </c>
      <c r="E12" s="19">
        <v>75288</v>
      </c>
      <c r="F12" t="s">
        <v>74</v>
      </c>
      <c r="G12" s="12">
        <v>200000</v>
      </c>
      <c r="H12" s="12">
        <v>2000000</v>
      </c>
    </row>
    <row r="13" spans="4:8" ht="15.75" x14ac:dyDescent="0.25">
      <c r="D13" s="11" t="s">
        <v>73</v>
      </c>
      <c r="E13" s="19">
        <v>87839</v>
      </c>
      <c r="F13" t="s">
        <v>74</v>
      </c>
      <c r="G13" s="12">
        <v>520000</v>
      </c>
      <c r="H13" s="12">
        <v>5200000</v>
      </c>
    </row>
    <row r="14" spans="4:8" ht="15.75" x14ac:dyDescent="0.25">
      <c r="D14" s="11" t="s">
        <v>73</v>
      </c>
      <c r="E14" s="19">
        <v>106785</v>
      </c>
      <c r="F14" t="s">
        <v>74</v>
      </c>
      <c r="G14" s="12">
        <v>110000</v>
      </c>
      <c r="H14" s="12">
        <v>1100000</v>
      </c>
    </row>
    <row r="15" spans="4:8" ht="15.75" x14ac:dyDescent="0.25">
      <c r="D15" s="11" t="s">
        <v>73</v>
      </c>
      <c r="E15" s="19">
        <v>117001</v>
      </c>
      <c r="F15" t="s">
        <v>74</v>
      </c>
      <c r="G15" s="12">
        <v>230000</v>
      </c>
      <c r="H15" s="12">
        <v>2300000</v>
      </c>
    </row>
    <row r="16" spans="4:8" ht="15.75" x14ac:dyDescent="0.25">
      <c r="D16" s="11" t="s">
        <v>73</v>
      </c>
      <c r="E16" s="19">
        <v>117350</v>
      </c>
      <c r="F16" t="s">
        <v>74</v>
      </c>
      <c r="G16" s="12"/>
      <c r="H16" s="12">
        <v>2000000</v>
      </c>
    </row>
    <row r="17" spans="4:8" ht="15.75" x14ac:dyDescent="0.25">
      <c r="D17" s="11" t="s">
        <v>73</v>
      </c>
      <c r="E17" s="19">
        <v>117776</v>
      </c>
      <c r="F17" t="s">
        <v>74</v>
      </c>
      <c r="G17" s="12">
        <v>130000</v>
      </c>
      <c r="H17" s="12">
        <v>1300000</v>
      </c>
    </row>
    <row r="18" spans="4:8" ht="15.75" x14ac:dyDescent="0.25">
      <c r="D18" s="11" t="s">
        <v>73</v>
      </c>
      <c r="E18" s="19">
        <v>82825</v>
      </c>
      <c r="F18" t="s">
        <v>76</v>
      </c>
      <c r="G18" s="12">
        <v>174457</v>
      </c>
      <c r="H18" s="12">
        <v>1744570</v>
      </c>
    </row>
    <row r="19" spans="4:8" ht="15.75" x14ac:dyDescent="0.25">
      <c r="D19" s="11" t="s">
        <v>70</v>
      </c>
      <c r="E19" s="19">
        <v>74903</v>
      </c>
      <c r="F19" t="s">
        <v>71</v>
      </c>
      <c r="G19" s="12">
        <v>135000</v>
      </c>
      <c r="H19" s="12">
        <v>1350000</v>
      </c>
    </row>
    <row r="20" spans="4:8" ht="15.75" x14ac:dyDescent="0.25">
      <c r="D20" s="11" t="s">
        <v>73</v>
      </c>
      <c r="E20" s="19">
        <v>107955</v>
      </c>
      <c r="F20" t="s">
        <v>71</v>
      </c>
      <c r="G20" s="12">
        <v>98000</v>
      </c>
      <c r="H20" s="12">
        <v>800000</v>
      </c>
    </row>
    <row r="21" spans="4:8" ht="15.75" x14ac:dyDescent="0.25">
      <c r="D21" s="11" t="s">
        <v>73</v>
      </c>
      <c r="E21" s="19">
        <v>113360</v>
      </c>
      <c r="F21" t="s">
        <v>71</v>
      </c>
      <c r="G21" s="12">
        <v>190000</v>
      </c>
      <c r="H21" s="12">
        <v>1900000</v>
      </c>
    </row>
    <row r="22" spans="4:8" ht="15.75" x14ac:dyDescent="0.25">
      <c r="D22" s="11" t="s">
        <v>73</v>
      </c>
      <c r="E22" s="19">
        <v>117369</v>
      </c>
      <c r="F22" t="s">
        <v>71</v>
      </c>
      <c r="G22" s="12">
        <v>110000</v>
      </c>
      <c r="H22" s="12">
        <v>1100000</v>
      </c>
    </row>
    <row r="23" spans="4:8" ht="15.75" x14ac:dyDescent="0.25">
      <c r="D23" s="11" t="s">
        <v>73</v>
      </c>
      <c r="E23" s="19">
        <v>117591</v>
      </c>
      <c r="F23" t="s">
        <v>71</v>
      </c>
      <c r="G23" s="12">
        <v>120000</v>
      </c>
      <c r="H23" s="12">
        <v>1200000</v>
      </c>
    </row>
    <row r="24" spans="4:8" ht="15.75" x14ac:dyDescent="0.25">
      <c r="D24" s="11" t="s">
        <v>73</v>
      </c>
      <c r="E24" s="19">
        <v>117686</v>
      </c>
      <c r="F24" t="s">
        <v>71</v>
      </c>
      <c r="G24" s="12">
        <v>184000</v>
      </c>
      <c r="H24" s="12">
        <v>2300000</v>
      </c>
    </row>
    <row r="25" spans="4:8" ht="15.75" x14ac:dyDescent="0.25">
      <c r="D25" s="11" t="s">
        <v>70</v>
      </c>
      <c r="E25" s="19">
        <v>104221</v>
      </c>
      <c r="F25" t="s">
        <v>72</v>
      </c>
      <c r="G25" s="12">
        <v>130000</v>
      </c>
      <c r="H25" s="12">
        <v>1300000</v>
      </c>
    </row>
    <row r="26" spans="4:8" ht="15.75" x14ac:dyDescent="0.25">
      <c r="D26" s="11" t="s">
        <v>73</v>
      </c>
      <c r="E26" s="19">
        <v>83338</v>
      </c>
      <c r="F26" t="s">
        <v>77</v>
      </c>
      <c r="G26" s="12">
        <v>280000</v>
      </c>
      <c r="H26" s="12">
        <v>2800000</v>
      </c>
    </row>
    <row r="27" spans="4:8" ht="15.75" x14ac:dyDescent="0.25">
      <c r="D27" s="11" t="s">
        <v>73</v>
      </c>
      <c r="E27" s="19">
        <v>105058</v>
      </c>
      <c r="F27" t="s">
        <v>78</v>
      </c>
      <c r="G27" s="12">
        <v>142330</v>
      </c>
      <c r="H27" s="12">
        <v>1423300</v>
      </c>
    </row>
    <row r="28" spans="4:8" ht="15.75" x14ac:dyDescent="0.25">
      <c r="D28" s="11" t="s">
        <v>73</v>
      </c>
      <c r="E28" s="19">
        <v>117735</v>
      </c>
      <c r="F28" t="s">
        <v>78</v>
      </c>
      <c r="G28" s="12">
        <v>350000</v>
      </c>
      <c r="H28" s="12">
        <v>3500000</v>
      </c>
    </row>
    <row r="29" spans="4:8" ht="15.75" x14ac:dyDescent="0.25">
      <c r="D29" s="11" t="s">
        <v>73</v>
      </c>
      <c r="E29" s="19">
        <v>74323</v>
      </c>
      <c r="F29" t="s">
        <v>75</v>
      </c>
      <c r="G29" s="12">
        <v>200000</v>
      </c>
      <c r="H29" s="12">
        <v>2000000</v>
      </c>
    </row>
    <row r="30" spans="4:8" ht="15.75" x14ac:dyDescent="0.25">
      <c r="D30" s="11" t="s">
        <v>73</v>
      </c>
      <c r="E30" s="19">
        <v>103981</v>
      </c>
      <c r="F30" t="s">
        <v>75</v>
      </c>
      <c r="G30" s="12">
        <v>98000</v>
      </c>
      <c r="H30" s="12">
        <v>700000</v>
      </c>
    </row>
    <row r="31" spans="4:8" ht="15.75" x14ac:dyDescent="0.25">
      <c r="D31" s="11" t="s">
        <v>73</v>
      </c>
      <c r="E31" s="19">
        <v>109370</v>
      </c>
      <c r="F31" t="s">
        <v>75</v>
      </c>
      <c r="G31" s="12">
        <v>115000</v>
      </c>
      <c r="H31" s="12">
        <v>1150000</v>
      </c>
    </row>
    <row r="32" spans="4:8" ht="15.75" x14ac:dyDescent="0.25">
      <c r="D32" s="11" t="s">
        <v>73</v>
      </c>
      <c r="E32" s="19">
        <v>117384</v>
      </c>
      <c r="F32" t="s">
        <v>75</v>
      </c>
      <c r="G32" s="12">
        <v>98000</v>
      </c>
      <c r="H32" s="12">
        <v>500000</v>
      </c>
    </row>
    <row r="33" spans="4:8" ht="15.75" x14ac:dyDescent="0.25">
      <c r="D33" s="11" t="s">
        <v>73</v>
      </c>
      <c r="E33" s="19">
        <v>117577</v>
      </c>
      <c r="F33" t="s">
        <v>75</v>
      </c>
      <c r="G33" s="12">
        <v>130000</v>
      </c>
      <c r="H33" s="12">
        <v>1300000</v>
      </c>
    </row>
    <row r="34" spans="4:8" ht="15.75" x14ac:dyDescent="0.25">
      <c r="D34" s="11" t="s">
        <v>81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FAE50-808F-4B85-9404-7A4AF0D8F09E}"/>
</file>

<file path=customXml/itemProps2.xml><?xml version="1.0" encoding="utf-8"?>
<ds:datastoreItem xmlns:ds="http://schemas.openxmlformats.org/officeDocument/2006/customXml" ds:itemID="{EBA69EDC-08CB-430B-9C54-8AD2FA725E69}"/>
</file>

<file path=customXml/itemProps3.xml><?xml version="1.0" encoding="utf-8"?>
<ds:datastoreItem xmlns:ds="http://schemas.openxmlformats.org/officeDocument/2006/customXml" ds:itemID="{CE55FC08-5AE3-4426-9C1D-05703B2A1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2025-06-06T17:45:28Z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