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3DF91184-673F-413E-BD3E-B0D53188931C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<sst xmlns="http://schemas.openxmlformats.org/spreadsheetml/2006/main" count="128" uniqueCount="80">
  <si>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</si>
  <si>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</si>
  <si>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</si>
  <si>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</si>
  <si>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</si>
  <si>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</si>
  <si>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</si>
  <si>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</si>
  <si>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</si>
  <si>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</si>
  <si>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</si>
  <si>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</si>
  <si>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</si>
  <si>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</si>
  <si>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</si>
  <si>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</si>
  <si>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</si>
  <si>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</si>
  <si>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</si>
  <si>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</si>
  <si>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</si>
  <si>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</si>
  <si>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</si>
  <si>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</si>
  <si>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</si>
  <si>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</si>
  <si>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</si>
  <si>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</si>
  <si>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</si>
  <si>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</si>
  <si>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</si>
  <si>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</si>
  <si>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</si>
  <si>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</si>
  <si>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</si>
  <si>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</si>
  <si>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</si>
  <si>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</si>
  <si>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</si>
  <si>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</si>
  <si>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</si>
  <si>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</si>
  <si>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</si>
  <si>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</si>
  <si>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</si>
  <si>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</si>
  <si>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</si>
  <si>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</si>
  <si>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</si>
  <si>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</si>
  <si>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</si>
  <si>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</si>
  <si>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</si>
  <si>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</si>
  <si>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</si>
  <si>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</si>
  <si>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</si>
  <si>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</si>
  <si>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</si>
  <si>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</si>
  <si>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</si>
  <si>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</si>
  <si>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</si>
  <si>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</si>
  <si>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</si>
  <si>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</si>
  <si>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UFDDF</t>
  </si>
  <si>
    <t>COMISION PORTERO POR DATOS DE CAPTACION DOSQUEBRADAS</t>
  </si>
  <si>
    <t>COMISION PORTERO POR CAPTACION</t>
  </si>
  <si>
    <t>REFRIGERIOS PLAN PORTERO</t>
  </si>
  <si>
    <t>900.319.753-3</t>
  </si>
  <si>
    <t>PRICESMART COLOMBIA S.A.S.</t>
  </si>
  <si>
    <t xml:space="preserve">PAGO SERVICIO DE VOLANTEO </t>
  </si>
  <si>
    <t>LUIS ALFONSO PIEDRAHITA</t>
  </si>
  <si>
    <t>COMISION PORTERO POR  CAPTACION</t>
  </si>
  <si>
    <t>ANGYE SANCHEZ</t>
  </si>
  <si>
    <t>ADRIAN BEDOYA</t>
  </si>
  <si>
    <t>PARO COMISIONISTA POR DATO DE ARRENDATARIO</t>
  </si>
  <si>
    <t>MIGUEL ANGEL GONZALEZ</t>
  </si>
  <si>
    <t>CARLOS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</si>
</sst>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1" fillId="6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H6" sqref="H6"/>
    </sheetView>
  </sheetViews>
  <sheetFormatPr baseColWidth="10" defaultRowHeight="14.5" x14ac:dyDescent="0.35"/>
  <cols>
    <col min="1" max="1" width="15.26953125" customWidth="1"/>
    <col min="2" max="2" width="23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3.08984375" style="36" bestFit="1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34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3" customFormat="1" x14ac:dyDescent="0.35">
      <c r="A2" s="17" t="s">
        <v>17</v>
      </c>
      <c r="B2" s="18">
        <v>45884</v>
      </c>
      <c r="C2" s="19" t="s">
        <v>64</v>
      </c>
      <c r="D2" s="19" t="s">
        <v>27</v>
      </c>
      <c r="E2" s="17" t="s">
        <v>33</v>
      </c>
      <c r="F2" s="19" t="s">
        <v>67</v>
      </c>
      <c r="G2" s="17"/>
      <c r="H2" s="35">
        <v>10103141</v>
      </c>
      <c r="I2" s="21" t="s">
        <v>79</v>
      </c>
      <c r="J2" s="14">
        <v>3208201563</v>
      </c>
      <c r="K2" s="14"/>
      <c r="L2" s="22">
        <v>50000</v>
      </c>
      <c r="M2" s="22"/>
      <c r="N2" s="22">
        <v>50000</v>
      </c>
      <c r="R2" s="24"/>
    </row>
    <row r="3" spans="1:18" s="23" customFormat="1" x14ac:dyDescent="0.35">
      <c r="A3" s="17"/>
      <c r="B3" s="18">
        <v>45889</v>
      </c>
      <c r="C3" s="19" t="s">
        <v>64</v>
      </c>
      <c r="D3" s="19" t="s">
        <v>27</v>
      </c>
      <c r="E3" s="17" t="s">
        <v>47</v>
      </c>
      <c r="F3" s="19" t="s">
        <v>68</v>
      </c>
      <c r="G3" s="17">
        <v>121121</v>
      </c>
      <c r="H3" s="35">
        <v>100640615</v>
      </c>
      <c r="I3" s="21" t="s">
        <v>75</v>
      </c>
      <c r="J3" s="17"/>
      <c r="K3" s="17"/>
      <c r="L3" s="22">
        <v>130000</v>
      </c>
      <c r="M3" s="22"/>
      <c r="N3" s="22">
        <v>130000</v>
      </c>
      <c r="R3" s="24"/>
    </row>
    <row r="4" spans="1:18" s="23" customFormat="1" x14ac:dyDescent="0.35">
      <c r="A4" s="17"/>
      <c r="B4" s="18">
        <v>45891</v>
      </c>
      <c r="C4" s="19" t="s">
        <v>64</v>
      </c>
      <c r="D4" s="19" t="s">
        <v>27</v>
      </c>
      <c r="E4" s="17" t="s">
        <v>31</v>
      </c>
      <c r="F4" s="19" t="s">
        <v>69</v>
      </c>
      <c r="G4" s="17"/>
      <c r="H4" s="38" t="s">
        <v>70</v>
      </c>
      <c r="I4" s="21" t="s">
        <v>71</v>
      </c>
      <c r="J4" s="14"/>
      <c r="K4" s="14"/>
      <c r="L4" s="22">
        <v>229498</v>
      </c>
      <c r="M4" s="22"/>
      <c r="N4" s="22">
        <v>229498</v>
      </c>
      <c r="R4" s="24"/>
    </row>
    <row r="5" spans="1:18" s="23" customFormat="1" x14ac:dyDescent="0.35">
      <c r="A5" s="17"/>
      <c r="B5" s="18">
        <v>45892</v>
      </c>
      <c r="C5" s="19" t="s">
        <v>64</v>
      </c>
      <c r="D5" s="19" t="s">
        <v>27</v>
      </c>
      <c r="E5" s="17" t="s">
        <v>32</v>
      </c>
      <c r="F5" s="19" t="s">
        <v>72</v>
      </c>
      <c r="G5" s="17"/>
      <c r="H5" s="35">
        <v>101007261</v>
      </c>
      <c r="I5" s="21" t="s">
        <v>73</v>
      </c>
      <c r="J5" s="14">
        <v>3217268268</v>
      </c>
      <c r="K5" s="14"/>
      <c r="L5" s="22">
        <v>120000</v>
      </c>
      <c r="M5" s="22"/>
      <c r="N5" s="22">
        <v>120000</v>
      </c>
    </row>
    <row r="6" spans="1:18" s="23" customFormat="1" x14ac:dyDescent="0.35">
      <c r="A6" s="17"/>
      <c r="B6" s="18">
        <v>45894</v>
      </c>
      <c r="C6" s="19" t="s">
        <v>64</v>
      </c>
      <c r="D6" s="19" t="s">
        <v>27</v>
      </c>
      <c r="E6" s="17" t="s">
        <v>47</v>
      </c>
      <c r="F6" s="19" t="s">
        <v>74</v>
      </c>
      <c r="G6" s="17">
        <v>121835</v>
      </c>
      <c r="H6" s="35"/>
      <c r="I6" s="21" t="s">
        <v>76</v>
      </c>
      <c r="J6" s="14">
        <v>3122559508</v>
      </c>
      <c r="K6" s="17"/>
      <c r="L6" s="22">
        <v>150000</v>
      </c>
      <c r="M6" s="22"/>
      <c r="N6" s="22">
        <v>150000</v>
      </c>
    </row>
    <row r="7" spans="1:18" s="23" customFormat="1" x14ac:dyDescent="0.35">
      <c r="A7" s="17"/>
      <c r="B7" s="18">
        <v>45899</v>
      </c>
      <c r="C7" s="19" t="s">
        <v>64</v>
      </c>
      <c r="D7" s="19" t="s">
        <v>27</v>
      </c>
      <c r="E7" s="17" t="s">
        <v>32</v>
      </c>
      <c r="F7" s="19" t="s">
        <v>72</v>
      </c>
      <c r="G7" s="17"/>
      <c r="H7" s="35">
        <v>101007261</v>
      </c>
      <c r="I7" s="21" t="s">
        <v>73</v>
      </c>
      <c r="J7" s="14">
        <v>3217268268</v>
      </c>
      <c r="K7" s="17"/>
      <c r="L7" s="22">
        <v>120000</v>
      </c>
      <c r="M7" s="22"/>
      <c r="N7" s="22">
        <v>120000</v>
      </c>
    </row>
    <row r="8" spans="1:18" s="23" customFormat="1" x14ac:dyDescent="0.35">
      <c r="A8" s="17"/>
      <c r="B8" s="18">
        <v>45901</v>
      </c>
      <c r="C8" s="19" t="s">
        <v>64</v>
      </c>
      <c r="D8" s="19" t="s">
        <v>27</v>
      </c>
      <c r="E8" s="17" t="s">
        <v>46</v>
      </c>
      <c r="F8" s="19" t="s">
        <v>77</v>
      </c>
      <c r="G8" s="17">
        <v>118172</v>
      </c>
      <c r="H8" s="35">
        <v>1088341532</v>
      </c>
      <c r="I8" s="21" t="s">
        <v>78</v>
      </c>
      <c r="J8" s="14">
        <v>3044898903</v>
      </c>
      <c r="K8" s="14"/>
      <c r="L8" s="22">
        <v>400000</v>
      </c>
      <c r="M8" s="22"/>
      <c r="N8" s="22">
        <v>400000</v>
      </c>
    </row>
    <row r="9" spans="1:18" s="23" customFormat="1" x14ac:dyDescent="0.35">
      <c r="B9" s="18">
        <v>45904</v>
      </c>
      <c r="C9" s="19" t="s">
        <v>64</v>
      </c>
      <c r="D9" s="19" t="s">
        <v>27</v>
      </c>
      <c r="E9" s="17" t="s">
        <v>31</v>
      </c>
      <c r="F9" s="19"/>
      <c r="G9" s="17"/>
      <c r="H9" s="38" t="s">
        <v>70</v>
      </c>
      <c r="I9" s="21" t="s">
        <v>71</v>
      </c>
      <c r="J9" s="17"/>
      <c r="K9" s="17"/>
      <c r="L9" s="22">
        <v>191397</v>
      </c>
      <c r="M9" s="22"/>
      <c r="N9" s="22">
        <v>191397</v>
      </c>
    </row>
    <row r="10" spans="1:18" s="23" customFormat="1" x14ac:dyDescent="0.35">
      <c r="B10" s="18"/>
      <c r="C10" s="19"/>
      <c r="D10" s="19"/>
      <c r="E10" s="17"/>
      <c r="F10" s="19"/>
      <c r="G10" s="17"/>
      <c r="H10" s="35"/>
      <c r="I10" s="21"/>
      <c r="J10" s="17"/>
      <c r="K10" s="17"/>
      <c r="L10" s="22"/>
      <c r="M10" s="22"/>
      <c r="N10" s="22"/>
    </row>
    <row r="11" spans="1:18" s="33" customFormat="1" x14ac:dyDescent="0.35">
      <c r="B11" s="27"/>
      <c r="C11" s="28"/>
      <c r="D11" s="28"/>
      <c r="E11" s="26"/>
      <c r="F11" s="28"/>
      <c r="G11" s="26"/>
      <c r="H11" s="37"/>
      <c r="I11" s="30"/>
      <c r="J11" s="31"/>
      <c r="K11" s="31"/>
      <c r="L11" s="32"/>
      <c r="M11" s="32"/>
      <c r="N11" s="32"/>
    </row>
    <row r="12" spans="1:18" s="23" customFormat="1" x14ac:dyDescent="0.35">
      <c r="B12" s="18"/>
      <c r="C12" s="19"/>
      <c r="D12" s="19"/>
      <c r="E12" s="17"/>
      <c r="F12" s="19"/>
      <c r="G12" s="17"/>
      <c r="H12" s="35"/>
      <c r="I12" s="21"/>
      <c r="J12" s="14"/>
      <c r="K12" s="14"/>
      <c r="L12" s="22"/>
      <c r="M12" s="22"/>
      <c r="N12" s="22"/>
    </row>
    <row r="13" spans="1:18" s="23" customFormat="1" x14ac:dyDescent="0.35">
      <c r="A13" s="17"/>
      <c r="B13" s="18"/>
      <c r="C13" s="19"/>
      <c r="D13" s="19"/>
      <c r="E13" s="17"/>
      <c r="F13" s="19"/>
      <c r="G13" s="17"/>
      <c r="H13" s="35"/>
      <c r="I13" s="21"/>
      <c r="J13" s="17"/>
      <c r="K13" s="17"/>
      <c r="L13" s="22"/>
      <c r="M13" s="22"/>
      <c r="N13" s="22"/>
    </row>
    <row r="14" spans="1:18" s="23" customFormat="1" x14ac:dyDescent="0.35">
      <c r="A14" s="17"/>
      <c r="B14" s="18"/>
      <c r="C14" s="19"/>
      <c r="D14" s="19"/>
      <c r="E14" s="17"/>
      <c r="F14" s="19"/>
      <c r="G14" s="17"/>
      <c r="H14" s="35"/>
      <c r="I14" s="21"/>
      <c r="J14" s="17"/>
      <c r="K14" s="17"/>
      <c r="L14" s="22"/>
      <c r="M14" s="22"/>
      <c r="N14" s="22"/>
    </row>
    <row r="15" spans="1:18" x14ac:dyDescent="0.35">
      <c r="L15" s="2"/>
      <c r="M15" s="2"/>
      <c r="N15" s="2">
        <f>N16</f>
        <v>1390895</v>
      </c>
    </row>
    <row r="16" spans="1:18" x14ac:dyDescent="0.35">
      <c r="N16" s="25">
        <f>SUM(N2:N14)</f>
        <v>1390895</v>
      </c>
    </row>
    <row r="22" spans="7:11" x14ac:dyDescent="0.35">
      <c r="J22" s="3" t="s">
        <v>51</v>
      </c>
      <c r="K22" s="4">
        <f>N15</f>
        <v>1390895</v>
      </c>
    </row>
    <row r="23" spans="7:11" x14ac:dyDescent="0.35">
      <c r="J23" s="5" t="s">
        <v>52</v>
      </c>
      <c r="K23" s="12">
        <f>K24-K22</f>
        <v>109105</v>
      </c>
    </row>
    <row r="24" spans="7:11" x14ac:dyDescent="0.35">
      <c r="G24" t="s">
        <v>66</v>
      </c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6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5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8" t="s">
        <v>55</v>
      </c>
      <c r="B1" s="26"/>
      <c r="C1" s="29">
        <v>101007261</v>
      </c>
      <c r="D1" s="30" t="s">
        <v>56</v>
      </c>
      <c r="E1" s="31">
        <v>3217268268</v>
      </c>
      <c r="F1" s="31"/>
      <c r="G1" s="32">
        <v>120000</v>
      </c>
      <c r="H1" s="32"/>
      <c r="I1" s="32">
        <v>120000</v>
      </c>
    </row>
    <row r="2" spans="1:12" x14ac:dyDescent="0.35">
      <c r="C2" s="20" t="s">
        <v>57</v>
      </c>
      <c r="D2" s="21" t="s">
        <v>58</v>
      </c>
    </row>
    <row r="11" spans="1:12" x14ac:dyDescent="0.35">
      <c r="A11" s="19" t="s">
        <v>64</v>
      </c>
      <c r="B11" s="19" t="s">
        <v>27</v>
      </c>
      <c r="C11" s="17"/>
      <c r="D11" s="19" t="s">
        <v>65</v>
      </c>
      <c r="E11" s="17"/>
      <c r="F11" s="20">
        <v>101007261</v>
      </c>
      <c r="G11" s="21" t="s">
        <v>56</v>
      </c>
      <c r="H11" s="14">
        <v>3217268268</v>
      </c>
      <c r="I11" s="14"/>
      <c r="J11" s="22">
        <v>120000</v>
      </c>
      <c r="K11" s="22"/>
      <c r="L11" s="22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A02A21-8B2F-490E-A018-DCAB13B53BA8}"/>
</file>

<file path=customXml/itemProps2.xml><?xml version="1.0" encoding="utf-8"?>
<ds:datastoreItem xmlns:ds="http://schemas.openxmlformats.org/officeDocument/2006/customXml" ds:itemID="{C4BF33D6-7C55-4F0C-9B11-FA1EA6BD5CD5}"/>
</file>

<file path=customXml/itemProps3.xml><?xml version="1.0" encoding="utf-8"?>
<ds:datastoreItem xmlns:ds="http://schemas.openxmlformats.org/officeDocument/2006/customXml" ds:itemID="{3A5F2A93-0D82-46B5-A912-B0A31C8D5A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2025-09-04T15:35:15Z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