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2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karenavilacaraballo/Desktop/DOCUMENTOS BIENCO SPA/"/>
    </mc:Choice>
  </mc:AlternateContent>
  <xr:revisionPtr revIDLastSave="0" documentId="8_{22654F1C-2244-9F4D-A50E-239F6D0C11B8}" xr6:coauthVersionLast="47" xr6:coauthVersionMax="47" xr10:uidLastSave="{00000000-0000-0000-0000-000000000000}"/>
  <bookViews>
    <workbookView xWindow="0" yWindow="1600" windowWidth="28700" windowHeight="11800" xr2:uid="{D1EB58E2-D8D9-445B-8420-9610306D8A36}"/>
  </bookViews>
  <sheets>
    <sheet name="Legalizacion" sheetId="1" r:id="rId1"/>
    <sheet name="Lista" sheetId="2" r:id="rId2"/>
  </sheets>
  <definedNames>
    <definedName name="_xlnm._FilterDatabase" localSheetId="0" hidden="1">Legalizacion!$A$1:$N$1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6" i="1" l="1"/>
  <c r="N6" i="1" l="1"/>
  <c r="N7" i="1"/>
  <c r="N3" i="1"/>
  <c r="N4" i="1"/>
  <c r="N5" i="1"/>
  <c r="N2" i="1"/>
  <c r="O11" i="1" l="1"/>
  <c r="P11" i="1" s="1"/>
</calcChain>
</file>

<file path=xl/sharedStrings.xml><?xml version="1.0" encoding="utf-8"?>
<sst xmlns="http://schemas.openxmlformats.org/spreadsheetml/2006/main" count="102" uniqueCount="73">
  <si>
    <t>BENEFICIARIO</t>
  </si>
  <si>
    <t>CANT</t>
  </si>
  <si>
    <t>VALOR</t>
  </si>
  <si>
    <t>IVA</t>
  </si>
  <si>
    <t>TOTAL</t>
  </si>
  <si>
    <t>MES</t>
  </si>
  <si>
    <t>CATEGORIA</t>
  </si>
  <si>
    <t>DETALLE</t>
  </si>
  <si>
    <t>CC</t>
  </si>
  <si>
    <t>SEDE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</si>
  <si>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</si>
  <si>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</si>
  <si>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</si>
  <si>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</si>
  <si>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</si>
  <si>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</si>
  <si>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</si>
  <si>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</si>
  <si>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</si>
  <si>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</si>
  <si>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</si>
  <si>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</si>
  <si>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CALI NORTE</t>
  </si>
  <si>
    <t>CALI SUR</t>
  </si>
  <si>
    <t>BTA UNICENTRO</t>
  </si>
  <si>
    <t>BTA CENTRO</t>
  </si>
  <si>
    <t>CHIA</t>
  </si>
  <si>
    <t>PEREIRA</t>
  </si>
  <si>
    <t>BUCARAMANGA</t>
  </si>
  <si>
    <t>BARRANQUILLA</t>
  </si>
  <si>
    <t>DOMICILIOS</t>
  </si>
  <si>
    <t>REFRIGERIOS</t>
  </si>
  <si>
    <t>VOLANTEO</t>
  </si>
  <si>
    <t>RECOLECTOR DE DATOS</t>
  </si>
  <si>
    <t>OTROS</t>
  </si>
  <si>
    <t>FECHA (DD/MM/AAAA)</t>
  </si>
  <si>
    <t>RESPONSABLE</t>
  </si>
  <si>
    <t>CC/NIT</t>
  </si>
  <si>
    <t>COD INMUEBLE</t>
  </si>
  <si>
    <t>MARIA ALEJANDRA GUTIERREZ</t>
  </si>
  <si>
    <t>JESSICA SANDOVAL</t>
  </si>
  <si>
    <t>LILIANA APONTE</t>
  </si>
  <si>
    <t>SANTIAGO SANTOS</t>
  </si>
  <si>
    <t>DIANA DIAZ</t>
  </si>
  <si>
    <t>JUAN DAVID OCAMPO</t>
  </si>
  <si>
    <t>JOHANA QUIÑONES</t>
  </si>
  <si>
    <t>PAGO A PP POR REFERIDO</t>
  </si>
  <si>
    <t>PAGO A PORTERO POR REFERIDO</t>
  </si>
  <si>
    <t>PAGO A COLABORADOR POR REFERIDO</t>
  </si>
  <si>
    <t>CELULAR</t>
  </si>
  <si>
    <t xml:space="preserve">CAJA </t>
  </si>
  <si>
    <t xml:space="preserve">TOTAL </t>
  </si>
  <si>
    <t>BASE</t>
  </si>
  <si>
    <t xml:space="preserve">BARRANQUILLA </t>
  </si>
  <si>
    <t xml:space="preserve">PAGO PORTERO POR REFERIR </t>
  </si>
  <si>
    <t>KAREN PAOLA AVILA CARABALLO</t>
  </si>
  <si>
    <t>D1</t>
  </si>
  <si>
    <t xml:space="preserve">REFIERE PROPIETARIO/CLIENTE </t>
  </si>
  <si>
    <t>JUAN CARLOS MARQUEZ</t>
  </si>
  <si>
    <t>REFRIGERIOS PLAN PORTEROS/ CARTAGENA</t>
  </si>
  <si>
    <t>Brigadas puerta a puerta</t>
  </si>
  <si>
    <t xml:space="preserve">NABIH MONTAÑES </t>
  </si>
  <si>
    <t>117262 - 84734</t>
  </si>
  <si>
    <t>LUIS EDUARDO ORTAS</t>
  </si>
  <si>
    <t>WILLIAN RAFAEL MIRANDA</t>
  </si>
  <si>
    <t>SNEIDER MIRANDA</t>
  </si>
  <si>
    <t>KIT CARNAVALEROS</t>
  </si>
  <si>
    <t>DOMICILIO</t>
  </si>
  <si>
    <t>RAPPY</t>
  </si>
  <si>
    <t xml:space="preserve">KAREN PAOLA AVILA </t>
  </si>
  <si>
    <t>RAPPY - PIZZAS DOMINOS</t>
  </si>
  <si>
    <t>VENDEDOR INDEPENDIENTE - ESPUMA Y MAICENA</t>
  </si>
  <si>
    <t>karen paola avila caraballo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</si>
</sst>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-&quot;$&quot;\ * #,##0_-;\-&quot;$&quot;\ * #,##0_-;_-&quot;$&quot;\ * &quot;-&quot;_-;_-@_-"/>
    <numFmt numFmtId="44" formatCode="_-&quot;$&quot;\ * #,##0.00_-;\-&quot;$&quot;\ * #,##0.00_-;_-&quot;$&quot;\ * &quot;-&quot;??_-;_-@_-"/>
    <numFmt numFmtId="164" formatCode="&quot;$&quot;\ #,##0"/>
  </numFmts>
  <fonts count="7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4"/>
      <color rgb="FF000000"/>
      <name val="Roboto"/>
    </font>
    <font>
      <b/>
      <sz val="12"/>
      <color rgb="FF000000"/>
      <name val="Aptos Narrow"/>
      <family val="2"/>
      <scheme val="minor"/>
    </font>
    <font>
      <sz val="9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3" tint="0.49998474074526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42" fontId="3" fillId="0" borderId="0" applyFont="0" applyFill="0" applyBorder="0" applyAlignment="0" applyProtection="0"/>
  </cellStyleXfs>
  <cellXfs count="18">
    <xf numFmtId="0" fontId="0" fillId="0" borderId="0" xfId="0"/>
    <xf numFmtId="0" fontId="1" fillId="2" borderId="0" xfId="0" applyFont="1" applyFill="1" applyAlignment="1">
      <alignment horizontal="center"/>
    </xf>
    <xf numFmtId="0" fontId="1" fillId="2" borderId="2" xfId="0" applyFont="1" applyFill="1" applyBorder="1" applyAlignment="1">
      <alignment horizontal="left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44" fontId="0" fillId="0" borderId="1" xfId="1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44" fontId="0" fillId="0" borderId="1" xfId="1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/>
    <xf numFmtId="14" fontId="0" fillId="0" borderId="1" xfId="0" applyNumberFormat="1" applyBorder="1" applyAlignment="1">
      <alignment horizontal="center"/>
    </xf>
    <xf numFmtId="42" fontId="0" fillId="0" borderId="1" xfId="2" applyFont="1" applyBorder="1" applyAlignment="1">
      <alignment horizontal="center"/>
    </xf>
    <xf numFmtId="0" fontId="0" fillId="0" borderId="0" xfId="0" applyAlignment="1">
      <alignment horizontal="center"/>
    </xf>
    <xf numFmtId="0" fontId="1" fillId="2" borderId="2" xfId="0" applyFont="1" applyFill="1" applyBorder="1" applyAlignment="1">
      <alignment horizontal="center"/>
    </xf>
    <xf numFmtId="0" fontId="6" fillId="0" borderId="1" xfId="0" applyFont="1" applyBorder="1" applyAlignment="1">
      <alignment horizontal="center" vertical="center"/>
    </xf>
  </cellXfs>
  <cellStyles count="3">
    <cellStyle name="Moneda" xfId="1" builtinId="4"/>
    <cellStyle name="Moneda [0]" xfId="2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D718F-99CB-4C18-9EEB-8F11ACE89B6E}">
  <dimension ref="A1:P19"/>
  <sheetViews>
    <sheetView tabSelected="1" topLeftCell="D1" workbookViewId="0">
      <selection activeCell="M7" sqref="M7"/>
    </sheetView>
  </sheetViews>
  <sheetFormatPr baseColWidth="10" defaultRowHeight="15" x14ac:dyDescent="0.2"/>
  <cols>
    <col min="1" max="1" width="10.83203125" style="15"/>
    <col min="2" max="2" width="19.5" bestFit="1" customWidth="1"/>
    <col min="3" max="3" width="27.5" customWidth="1"/>
    <col min="4" max="4" width="15.83203125" style="15" customWidth="1"/>
    <col min="5" max="5" width="35" style="15" customWidth="1"/>
    <col min="6" max="6" width="33.6640625" style="15" bestFit="1" customWidth="1"/>
    <col min="7" max="7" width="22.5" style="15" customWidth="1"/>
    <col min="8" max="8" width="16" style="15" customWidth="1"/>
    <col min="9" max="9" width="30.5" style="15" customWidth="1"/>
    <col min="10" max="10" width="16" style="15" customWidth="1"/>
    <col min="11" max="11" width="15" style="15" customWidth="1"/>
    <col min="12" max="12" width="15.5" style="15" customWidth="1"/>
    <col min="13" max="13" width="11.5" style="15" bestFit="1" customWidth="1"/>
    <col min="14" max="14" width="14.6640625" style="15" customWidth="1"/>
    <col min="15" max="15" width="18.33203125" customWidth="1"/>
  </cols>
  <sheetData>
    <row r="1" spans="1:16" x14ac:dyDescent="0.2">
      <c r="A1" s="1" t="s">
        <v>5</v>
      </c>
      <c r="B1" s="2" t="s">
        <v>35</v>
      </c>
      <c r="C1" s="2" t="s">
        <v>36</v>
      </c>
      <c r="D1" s="16" t="s">
        <v>9</v>
      </c>
      <c r="E1" s="16" t="s">
        <v>6</v>
      </c>
      <c r="F1" s="16" t="s">
        <v>7</v>
      </c>
      <c r="G1" s="16" t="s">
        <v>38</v>
      </c>
      <c r="H1" s="16" t="s">
        <v>37</v>
      </c>
      <c r="I1" s="16" t="s">
        <v>0</v>
      </c>
      <c r="J1" s="16" t="s">
        <v>49</v>
      </c>
      <c r="K1" s="16" t="s">
        <v>1</v>
      </c>
      <c r="L1" s="16" t="s">
        <v>2</v>
      </c>
      <c r="M1" s="16" t="s">
        <v>3</v>
      </c>
      <c r="N1" s="16" t="s">
        <v>4</v>
      </c>
    </row>
    <row r="2" spans="1:16" ht="17" x14ac:dyDescent="0.2">
      <c r="A2" s="3" t="s">
        <v>11</v>
      </c>
      <c r="B2" s="4">
        <v>45701</v>
      </c>
      <c r="C2" s="3" t="s">
        <v>61</v>
      </c>
      <c r="D2" s="3" t="s">
        <v>53</v>
      </c>
      <c r="E2" s="3" t="s">
        <v>54</v>
      </c>
      <c r="F2" s="3" t="s">
        <v>57</v>
      </c>
      <c r="G2" s="11" t="s">
        <v>62</v>
      </c>
      <c r="H2" s="5">
        <v>72044228</v>
      </c>
      <c r="I2" s="3" t="s">
        <v>63</v>
      </c>
      <c r="J2" s="3">
        <v>3045218164</v>
      </c>
      <c r="K2" s="3">
        <v>1</v>
      </c>
      <c r="L2" s="6">
        <v>220000</v>
      </c>
      <c r="M2" s="6"/>
      <c r="N2" s="6">
        <f>L2+M2</f>
        <v>220000</v>
      </c>
    </row>
    <row r="3" spans="1:16" ht="16" x14ac:dyDescent="0.2">
      <c r="A3" s="3" t="s">
        <v>11</v>
      </c>
      <c r="B3" s="4">
        <v>45701</v>
      </c>
      <c r="C3" s="3" t="s">
        <v>61</v>
      </c>
      <c r="D3" s="3" t="s">
        <v>53</v>
      </c>
      <c r="E3" s="3" t="s">
        <v>54</v>
      </c>
      <c r="F3" s="3" t="s">
        <v>57</v>
      </c>
      <c r="G3" s="11">
        <v>117991</v>
      </c>
      <c r="H3" s="5">
        <v>72251570</v>
      </c>
      <c r="I3" s="3" t="s">
        <v>64</v>
      </c>
      <c r="J3" s="3">
        <v>3185217804</v>
      </c>
      <c r="K3" s="3">
        <v>1</v>
      </c>
      <c r="L3" s="6">
        <v>155000</v>
      </c>
      <c r="M3" s="6"/>
      <c r="N3" s="6">
        <f t="shared" ref="N3:N7" si="0">L3+M3</f>
        <v>155000</v>
      </c>
    </row>
    <row r="4" spans="1:16" ht="16" x14ac:dyDescent="0.2">
      <c r="A4" s="3" t="s">
        <v>11</v>
      </c>
      <c r="B4" s="4">
        <v>45702</v>
      </c>
      <c r="C4" s="3" t="s">
        <v>65</v>
      </c>
      <c r="D4" s="3" t="s">
        <v>53</v>
      </c>
      <c r="E4" s="3" t="s">
        <v>54</v>
      </c>
      <c r="F4" s="3" t="s">
        <v>57</v>
      </c>
      <c r="G4" s="11">
        <v>104141</v>
      </c>
      <c r="H4" s="5">
        <v>72008300</v>
      </c>
      <c r="I4" s="3" t="s">
        <v>58</v>
      </c>
      <c r="J4" s="3">
        <v>3042060078</v>
      </c>
      <c r="K4" s="3">
        <v>1</v>
      </c>
      <c r="L4" s="6">
        <v>160000</v>
      </c>
      <c r="M4" s="6"/>
      <c r="N4" s="6">
        <f t="shared" si="0"/>
        <v>160000</v>
      </c>
    </row>
    <row r="5" spans="1:16" ht="17" x14ac:dyDescent="0.2">
      <c r="A5" s="3" t="s">
        <v>11</v>
      </c>
      <c r="B5" s="4">
        <v>45695</v>
      </c>
      <c r="C5" s="3" t="s">
        <v>55</v>
      </c>
      <c r="D5" s="3" t="s">
        <v>53</v>
      </c>
      <c r="E5" s="3" t="s">
        <v>59</v>
      </c>
      <c r="F5" s="3" t="s">
        <v>56</v>
      </c>
      <c r="G5" s="11" t="s">
        <v>60</v>
      </c>
      <c r="H5" s="5">
        <v>900276962</v>
      </c>
      <c r="I5" s="3" t="s">
        <v>56</v>
      </c>
      <c r="J5" s="3">
        <v>18000120201</v>
      </c>
      <c r="K5" s="3">
        <v>1</v>
      </c>
      <c r="L5" s="8">
        <v>40084</v>
      </c>
      <c r="M5" s="8">
        <v>7616</v>
      </c>
      <c r="N5" s="6">
        <f t="shared" si="0"/>
        <v>47700</v>
      </c>
    </row>
    <row r="6" spans="1:16" ht="17" x14ac:dyDescent="0.2">
      <c r="A6" s="3" t="s">
        <v>11</v>
      </c>
      <c r="B6" s="13">
        <v>45707</v>
      </c>
      <c r="C6" s="3" t="s">
        <v>55</v>
      </c>
      <c r="D6" s="3" t="s">
        <v>53</v>
      </c>
      <c r="E6" s="3" t="s">
        <v>66</v>
      </c>
      <c r="F6" s="17" t="s">
        <v>71</v>
      </c>
      <c r="G6" s="11" t="s">
        <v>60</v>
      </c>
      <c r="H6" s="9">
        <v>1143356224</v>
      </c>
      <c r="I6" s="9" t="s">
        <v>72</v>
      </c>
      <c r="J6" s="9">
        <v>3004236162</v>
      </c>
      <c r="K6" s="3">
        <v>1</v>
      </c>
      <c r="L6" s="14">
        <f>409000+53500</f>
        <v>462500</v>
      </c>
      <c r="M6" s="9"/>
      <c r="N6" s="6">
        <f t="shared" si="0"/>
        <v>462500</v>
      </c>
    </row>
    <row r="7" spans="1:16" ht="17" x14ac:dyDescent="0.2">
      <c r="A7" s="9" t="s">
        <v>11</v>
      </c>
      <c r="B7" s="13">
        <v>45703</v>
      </c>
      <c r="C7" s="12" t="s">
        <v>55</v>
      </c>
      <c r="D7" s="9" t="s">
        <v>53</v>
      </c>
      <c r="E7" s="3" t="s">
        <v>67</v>
      </c>
      <c r="F7" s="3" t="s">
        <v>70</v>
      </c>
      <c r="G7" s="11" t="s">
        <v>60</v>
      </c>
      <c r="H7" s="9"/>
      <c r="I7" s="3" t="s">
        <v>68</v>
      </c>
      <c r="J7" s="9"/>
      <c r="K7" s="3">
        <v>1</v>
      </c>
      <c r="L7" s="8">
        <v>23924</v>
      </c>
      <c r="M7" s="9"/>
      <c r="N7" s="6">
        <f t="shared" si="0"/>
        <v>23924</v>
      </c>
    </row>
    <row r="10" spans="1:16" x14ac:dyDescent="0.2">
      <c r="N10" s="9" t="s">
        <v>52</v>
      </c>
      <c r="O10" s="9" t="s">
        <v>51</v>
      </c>
      <c r="P10" s="9" t="s">
        <v>50</v>
      </c>
    </row>
    <row r="11" spans="1:16" x14ac:dyDescent="0.2">
      <c r="N11" s="10">
        <v>1500000</v>
      </c>
      <c r="O11" s="10">
        <f>SUM(N2:N8)</f>
        <v>1069124</v>
      </c>
      <c r="P11" s="10">
        <f>+N11-O11</f>
        <v>430876</v>
      </c>
    </row>
    <row r="19" spans="8:8" ht="17" x14ac:dyDescent="0.2">
      <c r="H19" s="7"/>
    </row>
  </sheetData>
  <autoFilter ref="A1:N1" xr:uid="{B61D718F-99CB-4C18-9EEB-8F11ACE89B6E}"/>
  <phoneticPr fontId="2" type="noConversion"/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disablePrompts="1" count="4">
        <x14:dataValidation type="list" allowBlank="1" showInputMessage="1" showErrorMessage="1" xr:uid="{1505A871-16B0-425B-8289-9A53145187ED}">
          <x14:formula1>
            <xm:f>Lista!$B$2:$B$9</xm:f>
          </x14:formula1>
          <xm:sqref>D11:D1048576</xm:sqref>
        </x14:dataValidation>
        <x14:dataValidation type="list" allowBlank="1" showInputMessage="1" showErrorMessage="1" xr:uid="{5A657252-5F1C-4886-B3F1-7B6A6F5A0A17}">
          <x14:formula1>
            <xm:f>Lista!$A$2:$A$13</xm:f>
          </x14:formula1>
          <xm:sqref>A11:A1048576</xm:sqref>
        </x14:dataValidation>
        <x14:dataValidation type="list" allowBlank="1" showInputMessage="1" showErrorMessage="1" xr:uid="{649B1311-544B-4329-81A0-2D1E62055B8A}">
          <x14:formula1>
            <xm:f>Lista!$I$2:$I$16</xm:f>
          </x14:formula1>
          <xm:sqref>C11:C1048576</xm:sqref>
        </x14:dataValidation>
        <x14:dataValidation type="list" allowBlank="1" showInputMessage="1" showErrorMessage="1" xr:uid="{4A168216-93EC-4ADF-B9B0-A17119A36A85}">
          <x14:formula1>
            <xm:f>Lista!$C$2:$C$16</xm:f>
          </x14:formula1>
          <xm:sqref>E21:E1048576 E11:E13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AC21F4-98EF-43B5-899E-318F2103CE43}">
  <dimension ref="A1:I13"/>
  <sheetViews>
    <sheetView workbookViewId="0">
      <selection activeCell="A10" sqref="A10"/>
    </sheetView>
  </sheetViews>
  <sheetFormatPr baseColWidth="10" defaultRowHeight="15" x14ac:dyDescent="0.2"/>
  <cols>
    <col min="2" max="2" width="14.1640625" bestFit="1" customWidth="1"/>
    <col min="3" max="3" width="20.83203125" bestFit="1" customWidth="1"/>
  </cols>
  <sheetData>
    <row r="1" spans="1:9" x14ac:dyDescent="0.2">
      <c r="A1" t="s">
        <v>5</v>
      </c>
      <c r="B1" t="s">
        <v>9</v>
      </c>
      <c r="C1" t="s">
        <v>6</v>
      </c>
      <c r="D1" t="s">
        <v>7</v>
      </c>
      <c r="E1" t="s">
        <v>8</v>
      </c>
      <c r="F1" t="s">
        <v>0</v>
      </c>
      <c r="G1" t="s">
        <v>2</v>
      </c>
      <c r="H1" t="s">
        <v>1</v>
      </c>
      <c r="I1" t="s">
        <v>36</v>
      </c>
    </row>
    <row r="2" spans="1:9" x14ac:dyDescent="0.2">
      <c r="A2" t="s">
        <v>10</v>
      </c>
      <c r="B2" t="s">
        <v>22</v>
      </c>
      <c r="C2" t="s">
        <v>30</v>
      </c>
      <c r="I2" t="s">
        <v>39</v>
      </c>
    </row>
    <row r="3" spans="1:9" x14ac:dyDescent="0.2">
      <c r="A3" t="s">
        <v>11</v>
      </c>
      <c r="B3" t="s">
        <v>23</v>
      </c>
      <c r="C3" t="s">
        <v>31</v>
      </c>
      <c r="I3" t="s">
        <v>40</v>
      </c>
    </row>
    <row r="4" spans="1:9" x14ac:dyDescent="0.2">
      <c r="A4" t="s">
        <v>12</v>
      </c>
      <c r="B4" t="s">
        <v>24</v>
      </c>
      <c r="C4" t="s">
        <v>32</v>
      </c>
      <c r="I4" t="s">
        <v>41</v>
      </c>
    </row>
    <row r="5" spans="1:9" x14ac:dyDescent="0.2">
      <c r="A5" t="s">
        <v>13</v>
      </c>
      <c r="B5" t="s">
        <v>25</v>
      </c>
      <c r="C5" t="s">
        <v>33</v>
      </c>
      <c r="I5" t="s">
        <v>42</v>
      </c>
    </row>
    <row r="6" spans="1:9" x14ac:dyDescent="0.2">
      <c r="A6" t="s">
        <v>14</v>
      </c>
      <c r="B6" t="s">
        <v>26</v>
      </c>
      <c r="C6" t="s">
        <v>34</v>
      </c>
      <c r="I6" t="s">
        <v>43</v>
      </c>
    </row>
    <row r="7" spans="1:9" x14ac:dyDescent="0.2">
      <c r="A7" t="s">
        <v>15</v>
      </c>
      <c r="B7" t="s">
        <v>27</v>
      </c>
      <c r="C7" t="s">
        <v>46</v>
      </c>
      <c r="I7" t="s">
        <v>45</v>
      </c>
    </row>
    <row r="8" spans="1:9" x14ac:dyDescent="0.2">
      <c r="A8" t="s">
        <v>16</v>
      </c>
      <c r="B8" t="s">
        <v>28</v>
      </c>
      <c r="C8" t="s">
        <v>47</v>
      </c>
      <c r="I8" t="s">
        <v>44</v>
      </c>
    </row>
    <row r="9" spans="1:9" x14ac:dyDescent="0.2">
      <c r="A9" t="s">
        <v>17</v>
      </c>
      <c r="B9" t="s">
        <v>29</v>
      </c>
      <c r="C9" t="s">
        <v>48</v>
      </c>
      <c r="I9" t="s">
        <v>69</v>
      </c>
    </row>
    <row r="10" spans="1:9" x14ac:dyDescent="0.2">
      <c r="A10" t="s">
        <v>18</v>
      </c>
    </row>
    <row r="11" spans="1:9" x14ac:dyDescent="0.2">
      <c r="A11" t="s">
        <v>19</v>
      </c>
    </row>
    <row r="12" spans="1:9" x14ac:dyDescent="0.2">
      <c r="A12" t="s">
        <v>20</v>
      </c>
    </row>
    <row r="13" spans="1:9" x14ac:dyDescent="0.2">
      <c r="A13" t="s">
        <v>21</v>
      </c>
    </row>
  </sheetData>
  <phoneticPr fontId="2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B476B9B929C64BB328EC7F34742FF1" ma:contentTypeVersion="13" ma:contentTypeDescription="Crear nuevo documento." ma:contentTypeScope="" ma:versionID="5393d2887d10f546aba606e74180eeb5">
  <xsd:schema xmlns:xsd="http://www.w3.org/2001/XMLSchema" xmlns:xs="http://www.w3.org/2001/XMLSchema" xmlns:p="http://schemas.microsoft.com/office/2006/metadata/properties" xmlns:ns2="e3e36fba-f8d7-40c9-80ae-39813dd3b427" xmlns:ns3="b2165bcb-8db3-4afe-b082-f32f3b6ffc0b" targetNamespace="http://schemas.microsoft.com/office/2006/metadata/properties" ma:root="true" ma:fieldsID="95f1c9303141e5487dca68d4c9906157" ns2:_="" ns3:_="">
    <xsd:import namespace="e3e36fba-f8d7-40c9-80ae-39813dd3b427"/>
    <xsd:import namespace="b2165bcb-8db3-4afe-b082-f32f3b6ffc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e36fba-f8d7-40c9-80ae-39813dd3b4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f81d09a7-8821-4d60-8823-3ff50a85ad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165bcb-8db3-4afe-b082-f32f3b6ffc0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9eb4e8f3-db3b-4150-9e49-10ce4be12c55}" ma:internalName="TaxCatchAll" ma:showField="CatchAllData" ma:web="b2165bcb-8db3-4afe-b082-f32f3b6ffc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165bcb-8db3-4afe-b082-f32f3b6ffc0b" xsi:nil="true"/>
    <lcf76f155ced4ddcb4097134ff3c332f xmlns="e3e36fba-f8d7-40c9-80ae-39813dd3b42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AFDFA04-1E99-4CA5-B890-AC5DD3B6BCDA}"/>
</file>

<file path=customXml/itemProps2.xml><?xml version="1.0" encoding="utf-8"?>
<ds:datastoreItem xmlns:ds="http://schemas.openxmlformats.org/officeDocument/2006/customXml" ds:itemID="{DC20E18D-7569-4BB6-AABC-DE535C07E0A1}"/>
</file>

<file path=customXml/itemProps3.xml><?xml version="1.0" encoding="utf-8"?>
<ds:datastoreItem xmlns:ds="http://schemas.openxmlformats.org/officeDocument/2006/customXml" ds:itemID="{84170290-2EF8-4036-8D36-C6936761697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Legalizacion</vt:lpstr>
      <vt:lpstr>Lista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Jessica Paola Sandoval Poveda</dc:creator>
  <cp:lastModifiedBy>karenavi0123@gmail.com</cp:lastModifiedBy>
  <dcterms:created xsi:type="dcterms:W3CDTF">2024-01-16T15:06:49Z</dcterms:created>
  <dcterms:modified xsi:type="dcterms:W3CDTF">2025-02-19T22:24:36Z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0x010100E2B476B9B929C64BB328EC7F34742FF1</vt:lpwstr>
  </property>
</Properties>
</file>