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1266" documentId="13_ncr:1_{4F2C4A7C-6F89-4E3A-82CD-D888A108A92C}" xr6:coauthVersionLast="47" xr6:coauthVersionMax="47" xr10:uidLastSave="{D7A96640-3EC1-4946-955A-346A67E9F1AB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4" l="1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<sst xmlns="http://schemas.openxmlformats.org/spreadsheetml/2006/main" count="1108" uniqueCount="246">
  <si>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</si>
  <si>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</si>
  <si>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</si>
  <si>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</si>
  <si>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</si>
  <si>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</si>
  <si>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</si>
  <si>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</si>
  <si>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</si>
  <si>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</si>
  <si>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</si>
  <si>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</si>
  <si>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</si>
  <si>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</si>
  <si>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</si>
  <si>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</si>
  <si>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</si>
  <si>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</si>
  <si>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</si>
  <si>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</si>
  <si>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</si>
  <si>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</si>
  <si>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</si>
  <si>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</si>
  <si>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</si>
  <si>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</si>
  <si>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</si>
  <si>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</si>
  <si>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</si>
  <si>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</si>
  <si>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</si>
  <si>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</si>
  <si>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</si>
  <si>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</si>
  <si>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</si>
  <si>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</si>
  <si>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</si>
  <si>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</si>
  <si>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</si>
  <si>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</si>
  <si>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</si>
  <si>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</si>
  <si>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</si>
  <si>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</si>
  <si>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</si>
  <si>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</si>
  <si>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</si>
  <si>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</si>
  <si>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</si>
  <si>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</si>
  <si>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</si>
  <si>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</si>
  <si>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</si>
  <si>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</si>
  <si>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</si>
  <si>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</si>
  <si>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</si>
  <si>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</si>
  <si>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</si>
  <si>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</si>
  <si>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</si>
  <si>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</si>
  <si>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</si>
  <si>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</si>
  <si>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</si>
  <si>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</si>
  <si>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</si>
  <si>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</si>
  <si>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</si>
  <si>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</si>
  <si>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</si>
  <si>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</si>
  <si>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</si>
  <si>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</si>
  <si>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</si>
  <si>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</si>
  <si>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</si>
  <si>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</si>
  <si>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</si>
  <si>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</si>
  <si>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</si>
  <si>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</si>
  <si>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</si>
  <si>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</si>
  <si>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</si>
  <si>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</si>
  <si>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</si>
  <si>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</si>
  <si>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</si>
  <si>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</si>
  <si>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</si>
  <si>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</si>
  <si>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</si>
  <si>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</si>
  <si>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</si>
  <si>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</si>
  <si>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</si>
  <si>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</si>
  <si>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</si>
  <si>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</si>
  <si>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</si>
  <si>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</si>
  <si>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</si>
  <si>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</si>
  <si>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</si>
  <si>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</si>
  <si>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</si>
  <si>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</si>
  <si>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</si>
  <si>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</si>
  <si>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</si>
  <si>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</si>
  <si>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</si>
  <si>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</si>
  <si>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</si>
  <si>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</si>
  <si>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</si>
  <si>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</si>
  <si>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</si>
  <si>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</si>
  <si>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</si>
  <si>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</si>
  <si>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</si>
  <si>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</si>
  <si>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</si>
  <si>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</si>
  <si>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</si>
  <si>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</si>
  <si>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</si>
  <si>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</si>
  <si>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</si>
  <si>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</si>
  <si>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</si>
  <si>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</si>
  <si>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</si>
  <si>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</si>
  <si>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</si>
  <si>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</si>
  <si>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</si>
  <si>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</si>
  <si>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</si>
  <si>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</si>
  <si>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</si>
  <si>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</si>
  <si>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</si>
  <si>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</si>
  <si>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</si>
  <si>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</si>
  <si>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</si>
  <si>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</si>
  <si>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</si>
  <si>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</si>
  <si>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</si>
  <si>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</si>
  <si>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</si>
  <si>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</si>
  <si>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</si>
  <si>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</si>
  <si>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</si>
  <si>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</si>
  <si>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</si>
  <si>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</si>
  <si>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</si>
  <si>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</si>
  <si>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</si>
  <si>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</si>
  <si>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</si>
  <si>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</si>
  <si>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</si>
  <si>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</si>
  <si>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</si>
  <si>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</si>
  <si>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</si>
  <si>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</si>
  <si>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</si>
  <si>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</si>
  <si>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</si>
  <si>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</si>
  <si>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</si>
  <si>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</si>
  <si>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</si>
  <si>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</si>
  <si>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</si>
  <si>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</si>
  <si>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</si>
  <si>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</si>
  <si>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</si>
  <si>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</si>
  <si>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</si>
  <si>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</si>
  <si>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</si>
  <si>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</si>
  <si>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</si>
  <si>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</si>
  <si>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</si>
  <si>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</si>
  <si>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</si>
  <si>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</si>
  <si>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</si>
  <si>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</si>
  <si>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</si>
  <si>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</si>
  <si>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</si>
  <si>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</si>
  <si>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</si>
  <si>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</si>
  <si>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</si>
  <si>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</si>
  <si>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</si>
  <si>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</si>
  <si>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</si>
  <si>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</si>
  <si>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</si>
  <si>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</si>
  <si>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</si>
  <si>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</si>
  <si>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</si>
  <si>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</si>
  <si>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</si>
  <si>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</si>
  <si>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</si>
  <si>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</si>
  <si>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</si>
  <si>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</si>
  <si>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</si>
  <si>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</si>
  <si>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</si>
  <si>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</si>
  <si>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</si>
  <si>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</si>
  <si>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</si>
  <si>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</si>
  <si>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CT CESAR</t>
  </si>
  <si>
    <t>ASEO SALOMIA</t>
  </si>
  <si>
    <t>REFERIDO PRADOS DEL NORTE</t>
  </si>
  <si>
    <t>SERVICIOS</t>
  </si>
  <si>
    <t xml:space="preserve">ASEO </t>
  </si>
  <si>
    <t>PORTERO BARICHARA</t>
  </si>
  <si>
    <t>PORTERO TRIGALES</t>
  </si>
  <si>
    <t>Maria Trujillo</t>
  </si>
  <si>
    <t>JOBANA</t>
  </si>
  <si>
    <t>REFERIDO CEIBAS</t>
  </si>
  <si>
    <t>Luz Aida Vasquez</t>
  </si>
  <si>
    <t>Carlos Arias</t>
  </si>
  <si>
    <t>Rodrigo Arboleda</t>
  </si>
  <si>
    <t>Diana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</si>
</sst>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6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0" fontId="0" fillId="4" borderId="0" xfId="0" applyFill="1"/>
    <xf numFmtId="14" fontId="0" fillId="0" borderId="0" xfId="0" applyNumberFormat="1" applyBorder="1"/>
    <xf numFmtId="164" fontId="0" fillId="0" borderId="18" xfId="1" applyNumberFormat="1" applyFont="1" applyFill="1" applyBorder="1" applyAlignment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89"/>
  <sheetViews>
    <sheetView topLeftCell="B175" zoomScale="95" workbookViewId="0">
      <selection activeCell="I190" sqref="I190"/>
    </sheetView>
  </sheetViews>
  <sheetFormatPr baseColWidth="10" defaultRowHeight="14.5" x14ac:dyDescent="0.35"/>
  <cols>
    <col min="2" max="2" width="12.2695312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1.0898437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77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77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G182" s="90"/>
      <c r="H182" s="90"/>
    </row>
    <row r="184" spans="1:13" x14ac:dyDescent="0.35">
      <c r="G184" s="46"/>
    </row>
    <row r="185" spans="1:13" x14ac:dyDescent="0.35">
      <c r="G185" t="s">
        <v>232</v>
      </c>
      <c r="H185">
        <v>111831</v>
      </c>
      <c r="I185" t="s">
        <v>236</v>
      </c>
      <c r="J185">
        <v>60000</v>
      </c>
    </row>
    <row r="187" spans="1:13" x14ac:dyDescent="0.35">
      <c r="F187" s="36">
        <v>110089</v>
      </c>
      <c r="G187" s="36"/>
      <c r="H187" s="36"/>
      <c r="I187" s="36"/>
      <c r="J187" s="88">
        <v>140000</v>
      </c>
    </row>
    <row r="188" spans="1:13" x14ac:dyDescent="0.35">
      <c r="G188">
        <v>110089</v>
      </c>
      <c r="I188" t="s">
        <v>235</v>
      </c>
      <c r="J188">
        <v>262759</v>
      </c>
    </row>
    <row r="189" spans="1:13" x14ac:dyDescent="0.35">
      <c r="I189" t="s">
        <v>240</v>
      </c>
      <c r="J189">
        <v>64500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2"/>
  <sheetViews>
    <sheetView tabSelected="1" workbookViewId="0">
      <selection activeCell="E16" sqref="E16"/>
    </sheetView>
  </sheetViews>
  <sheetFormatPr baseColWidth="10" defaultRowHeight="14.5" x14ac:dyDescent="0.35"/>
  <cols>
    <col min="1" max="1" width="11.1796875" customWidth="1"/>
    <col min="2" max="2" width="14.36328125" customWidth="1"/>
    <col min="3" max="3" width="16.453125" customWidth="1"/>
    <col min="5" max="5" width="13.453125" customWidth="1"/>
    <col min="6" max="6" width="26.453125" customWidth="1"/>
    <col min="7" max="7" width="15.08984375" customWidth="1"/>
    <col min="9" max="9" width="18.6328125" customWidth="1"/>
    <col min="10" max="10" width="11.90625" customWidth="1"/>
    <col min="11" max="11" width="17.1796875" bestFit="1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12</v>
      </c>
      <c r="B2" s="37">
        <v>45733</v>
      </c>
      <c r="C2" s="36" t="s">
        <v>70</v>
      </c>
      <c r="D2" s="36" t="s">
        <v>93</v>
      </c>
      <c r="E2" s="36" t="s">
        <v>33</v>
      </c>
      <c r="F2" s="36" t="s">
        <v>204</v>
      </c>
      <c r="G2" s="36"/>
      <c r="H2" s="53">
        <v>4920706</v>
      </c>
      <c r="I2" s="53" t="s">
        <v>53</v>
      </c>
      <c r="J2" s="36"/>
      <c r="K2" s="52">
        <v>40000</v>
      </c>
      <c r="L2" s="36"/>
      <c r="M2" s="36"/>
    </row>
    <row r="3" spans="1:13" x14ac:dyDescent="0.35">
      <c r="A3" s="37" t="s">
        <v>12</v>
      </c>
      <c r="B3" s="37">
        <v>45733</v>
      </c>
      <c r="C3" s="36" t="s">
        <v>70</v>
      </c>
      <c r="D3" s="36" t="s">
        <v>93</v>
      </c>
      <c r="E3" s="36" t="s">
        <v>32</v>
      </c>
      <c r="F3" s="36" t="s">
        <v>51</v>
      </c>
      <c r="G3" s="36"/>
      <c r="H3" s="36"/>
      <c r="I3" s="36"/>
      <c r="J3" s="36"/>
      <c r="K3" s="52">
        <v>93559</v>
      </c>
      <c r="L3" s="36"/>
      <c r="M3" s="36"/>
    </row>
    <row r="4" spans="1:13" x14ac:dyDescent="0.35">
      <c r="A4" s="37" t="s">
        <v>12</v>
      </c>
      <c r="B4" s="37">
        <v>45734</v>
      </c>
      <c r="C4" s="36" t="s">
        <v>70</v>
      </c>
      <c r="D4" s="36" t="s">
        <v>93</v>
      </c>
      <c r="E4" s="36" t="s">
        <v>101</v>
      </c>
      <c r="F4" s="36" t="s">
        <v>234</v>
      </c>
      <c r="G4" s="36">
        <v>108534</v>
      </c>
      <c r="H4" s="36">
        <v>1130204803</v>
      </c>
      <c r="I4" s="36" t="s">
        <v>229</v>
      </c>
      <c r="J4" s="36"/>
      <c r="K4" s="88">
        <v>200000</v>
      </c>
      <c r="L4" s="36"/>
      <c r="M4" s="36"/>
    </row>
    <row r="5" spans="1:13" x14ac:dyDescent="0.35">
      <c r="A5" s="37" t="s">
        <v>12</v>
      </c>
      <c r="B5" s="37">
        <v>45736</v>
      </c>
      <c r="C5" s="36" t="s">
        <v>70</v>
      </c>
      <c r="D5" s="36" t="s">
        <v>93</v>
      </c>
      <c r="E5" s="36" t="s">
        <v>101</v>
      </c>
      <c r="F5" s="36" t="s">
        <v>231</v>
      </c>
      <c r="G5" s="36">
        <v>111831</v>
      </c>
      <c r="H5" s="53"/>
      <c r="I5" s="53" t="s">
        <v>230</v>
      </c>
      <c r="J5" s="36"/>
      <c r="K5" s="88">
        <v>400000</v>
      </c>
      <c r="L5" s="36"/>
      <c r="M5" s="36"/>
    </row>
    <row r="6" spans="1:13" x14ac:dyDescent="0.35">
      <c r="A6" s="37" t="s">
        <v>12</v>
      </c>
      <c r="B6" s="37">
        <v>45742</v>
      </c>
      <c r="C6" s="36" t="s">
        <v>70</v>
      </c>
      <c r="D6" s="36" t="s">
        <v>93</v>
      </c>
      <c r="E6" s="36" t="s">
        <v>32</v>
      </c>
      <c r="F6" s="36" t="s">
        <v>51</v>
      </c>
      <c r="G6" s="87"/>
      <c r="H6" s="36"/>
      <c r="I6" s="36"/>
      <c r="J6" s="36"/>
      <c r="K6" s="88">
        <v>381195</v>
      </c>
      <c r="L6" s="36"/>
      <c r="M6" s="36"/>
    </row>
    <row r="7" spans="1:13" x14ac:dyDescent="0.35">
      <c r="A7" s="37" t="s">
        <v>12</v>
      </c>
      <c r="B7" s="37">
        <v>45742</v>
      </c>
      <c r="C7" s="36" t="s">
        <v>70</v>
      </c>
      <c r="D7" s="36" t="s">
        <v>93</v>
      </c>
      <c r="E7" s="36" t="s">
        <v>35</v>
      </c>
      <c r="F7" s="36" t="s">
        <v>233</v>
      </c>
      <c r="G7" s="87">
        <v>70141</v>
      </c>
      <c r="H7" s="36">
        <v>1143853000</v>
      </c>
      <c r="I7" s="36" t="s">
        <v>245</v>
      </c>
      <c r="J7" s="36"/>
      <c r="K7" s="88">
        <v>70000</v>
      </c>
      <c r="L7" s="36"/>
      <c r="M7" s="36"/>
    </row>
    <row r="8" spans="1:13" x14ac:dyDescent="0.35">
      <c r="A8" s="37" t="s">
        <v>12</v>
      </c>
      <c r="B8" s="37">
        <v>45748</v>
      </c>
      <c r="C8" s="36" t="s">
        <v>70</v>
      </c>
      <c r="D8" s="36" t="s">
        <v>93</v>
      </c>
      <c r="E8" s="36" t="s">
        <v>101</v>
      </c>
      <c r="F8" s="59" t="s">
        <v>238</v>
      </c>
      <c r="G8" s="89">
        <v>119034</v>
      </c>
      <c r="H8" s="59">
        <v>1113523827</v>
      </c>
      <c r="I8" s="59" t="s">
        <v>244</v>
      </c>
      <c r="J8" s="59"/>
      <c r="K8" s="92">
        <v>30000</v>
      </c>
      <c r="L8" s="59"/>
      <c r="M8" s="59"/>
    </row>
    <row r="9" spans="1:13" x14ac:dyDescent="0.35">
      <c r="A9" s="37" t="s">
        <v>12</v>
      </c>
      <c r="B9" s="37">
        <v>45749</v>
      </c>
      <c r="C9" s="36" t="s">
        <v>70</v>
      </c>
      <c r="D9" s="36" t="s">
        <v>93</v>
      </c>
      <c r="E9" s="36" t="s">
        <v>101</v>
      </c>
      <c r="F9" s="59" t="s">
        <v>237</v>
      </c>
      <c r="G9" s="89">
        <v>117527</v>
      </c>
      <c r="H9" s="59">
        <v>71391921</v>
      </c>
      <c r="I9" s="59" t="s">
        <v>243</v>
      </c>
      <c r="J9" s="59"/>
      <c r="K9" s="82">
        <v>85000</v>
      </c>
      <c r="L9" s="59"/>
      <c r="M9" s="59"/>
    </row>
    <row r="10" spans="1:13" x14ac:dyDescent="0.35">
      <c r="A10" s="37" t="s">
        <v>12</v>
      </c>
      <c r="B10" s="37">
        <v>45779</v>
      </c>
      <c r="C10" s="36" t="s">
        <v>70</v>
      </c>
      <c r="D10" s="36" t="s">
        <v>93</v>
      </c>
      <c r="E10" s="95" t="s">
        <v>101</v>
      </c>
      <c r="F10" s="59" t="s">
        <v>241</v>
      </c>
      <c r="G10" s="89">
        <v>118768</v>
      </c>
      <c r="H10" s="36">
        <v>42787954</v>
      </c>
      <c r="I10" s="59" t="s">
        <v>239</v>
      </c>
      <c r="J10" s="59"/>
      <c r="K10" s="82">
        <v>100000</v>
      </c>
      <c r="L10" s="59"/>
      <c r="M10" s="59"/>
    </row>
    <row r="11" spans="1:13" x14ac:dyDescent="0.35">
      <c r="A11" s="91"/>
      <c r="B11" s="91"/>
      <c r="C11" s="93"/>
      <c r="D11" s="93"/>
      <c r="E11" s="94"/>
      <c r="F11" s="59" t="s">
        <v>101</v>
      </c>
      <c r="G11" s="89">
        <v>118480</v>
      </c>
      <c r="H11">
        <v>1113634158</v>
      </c>
      <c r="I11" s="59" t="s">
        <v>242</v>
      </c>
      <c r="J11" s="59"/>
      <c r="K11" s="82">
        <v>95000</v>
      </c>
      <c r="L11" s="59"/>
      <c r="M11" s="59"/>
    </row>
    <row r="12" spans="1:13" x14ac:dyDescent="0.35">
      <c r="A12" s="41"/>
      <c r="F12" s="38" t="s">
        <v>4</v>
      </c>
      <c r="G12" s="38"/>
      <c r="H12" s="38"/>
      <c r="I12" s="38"/>
      <c r="J12" s="38"/>
      <c r="K12" s="47">
        <f>SUM(K2:K11)</f>
        <v>1494754</v>
      </c>
      <c r="L12" s="36"/>
      <c r="M12" s="36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838BF2E-102F-4710-8A31-4A9B27B09EFE}">
          <x14:formula1>
            <xm:f>Lista!$B$2:$B$9</xm:f>
          </x14:formula1>
          <xm:sqref>D2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E2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39720A-86A8-40CA-96FA-C51CC258EE3D}"/>
</file>

<file path=customXml/itemProps2.xml><?xml version="1.0" encoding="utf-8"?>
<ds:datastoreItem xmlns:ds="http://schemas.openxmlformats.org/officeDocument/2006/customXml" ds:itemID="{FDD276CD-86DD-4586-8217-8724D9E4EB8F}"/>
</file>

<file path=customXml/itemProps3.xml><?xml version="1.0" encoding="utf-8"?>
<ds:datastoreItem xmlns:ds="http://schemas.openxmlformats.org/officeDocument/2006/customXml" ds:itemID="{E2D61012-9738-499E-BFC2-A25FEF6F3E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2025-04-02T20:54:34Z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