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xr:revisionPtr revIDLastSave="0" documentId="8_{C953089F-8DE6-4911-8177-5DF9FA708F53}" xr6:coauthVersionLast="47" xr6:coauthVersionMax="47" xr10:uidLastSave="{00000000-0000-0000-0000-000000000000}"/>
  <bookViews>
    <workbookView xWindow="-108" yWindow="-108" windowWidth="23256" windowHeight="12456" xr2:uid="{9E749156-BACA-48A0-807B-A827ED36C6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7" i="1" s="1"/>
  <c r="H29" i="1" s="1"/>
  <c r="G9" i="1"/>
</calcChain>
</file>

<file path=xl/sharedStrings.xml><?xml version="1.0" encoding="utf-8"?>
<sst xmlns="http://schemas.openxmlformats.org/spreadsheetml/2006/main" count="64" uniqueCount="45">
  <si>
    <t>SANTIAGO DE CALI , MARZO 01 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</si>
  <si>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</si>
  <si>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</si>
  <si>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</si>
  <si>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</si>
  <si>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</si>
  <si>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</si>
  <si>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</si>
  <si>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</si>
  <si>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</si>
  <si>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</si>
  <si>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</si>
  <si>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</si>
  <si>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890323635-2</t>
  </si>
  <si>
    <t>EL COMERCIO ELECTRICO S.A.S</t>
  </si>
  <si>
    <t>PILAS MOUSE DIANA MURILLO</t>
  </si>
  <si>
    <t>LED OFICINA GESTION HUMANA</t>
  </si>
  <si>
    <t>66966743-1</t>
  </si>
  <si>
    <t>ANA JASMIN SALAZAR OCHOA</t>
  </si>
  <si>
    <t>MATERIALES ARRGLOS VARIOS SEDE NORTE</t>
  </si>
  <si>
    <t>891400669 - 6</t>
  </si>
  <si>
    <t>CAMARA DE COMERCIO DE PEREIRA</t>
  </si>
  <si>
    <t xml:space="preserve">CERTIFICADO </t>
  </si>
  <si>
    <t>800157427 - 8</t>
  </si>
  <si>
    <t>CAMARA DE COMERCIO ABURRA SUR</t>
  </si>
  <si>
    <t>800.242.106-2</t>
  </si>
  <si>
    <t>SODIMAC COLOMBIA S.A.</t>
  </si>
  <si>
    <t>1909016-3</t>
  </si>
  <si>
    <t>DURAN NORMA ELIZABETH</t>
  </si>
  <si>
    <t>ARREGLO PUERTA CAJONERO COMERCIAL</t>
  </si>
  <si>
    <t>Suramerica Comercial S.A.S</t>
  </si>
  <si>
    <t>MOUSE PARA JAQUELINE URBANO</t>
  </si>
  <si>
    <t>890.900.608 - 9</t>
  </si>
  <si>
    <t>Almacenes Exito S.A.</t>
  </si>
  <si>
    <t>ALIMENTO  GATA ELSA</t>
  </si>
  <si>
    <t>800038947-6</t>
  </si>
  <si>
    <t>ANILLANDO CALI LTDA</t>
  </si>
  <si>
    <t>LAMINADO TURNOS RECEPCION CALI</t>
  </si>
  <si>
    <t>ADAM FLOR</t>
  </si>
  <si>
    <t>ARREGLO BAÑOS SEDE SUR</t>
  </si>
  <si>
    <t>DIANA VANESSA MURILLO</t>
  </si>
  <si>
    <t>TRANSPORTE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</si>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</sst>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name val="Aptos Narrow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0" fillId="0" borderId="1" xfId="1" applyNumberFormat="1" applyFont="1" applyBorder="1"/>
    <xf numFmtId="164" fontId="7" fillId="0" borderId="1" xfId="1" applyNumberFormat="1" applyFont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164" fontId="8" fillId="0" borderId="1" xfId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64" fontId="9" fillId="0" borderId="0" xfId="1" applyNumberFormat="1" applyFont="1" applyAlignment="1">
      <alignment horizontal="left"/>
    </xf>
    <xf numFmtId="164" fontId="6" fillId="2" borderId="1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09A4-5DC0-4B96-86A2-296F950F724D}">
  <dimension ref="B3:H29"/>
  <sheetViews>
    <sheetView tabSelected="1" topLeftCell="A22" workbookViewId="0">
      <selection activeCell="C33" sqref="C33"/>
    </sheetView>
  </sheetViews>
  <sheetFormatPr baseColWidth="10" defaultRowHeight="14.4" x14ac:dyDescent="0.3"/>
  <cols>
    <col min="3" max="3" width="33.21875" bestFit="1" customWidth="1"/>
    <col min="4" max="4" width="5.33203125" bestFit="1" customWidth="1"/>
    <col min="5" max="5" width="40.44140625" customWidth="1"/>
    <col min="6" max="6" width="9.44140625" bestFit="1" customWidth="1"/>
  </cols>
  <sheetData>
    <row r="3" spans="2:8" x14ac:dyDescent="0.3">
      <c r="C3" t="s">
        <v>0</v>
      </c>
      <c r="D3" s="1"/>
    </row>
    <row r="4" spans="2:8" x14ac:dyDescent="0.3">
      <c r="D4" s="1"/>
    </row>
    <row r="5" spans="2:8" x14ac:dyDescent="0.3">
      <c r="B5" s="2"/>
      <c r="C5" s="3" t="s">
        <v>1</v>
      </c>
      <c r="D5" s="4" t="s">
        <v>2</v>
      </c>
      <c r="E5" s="4"/>
      <c r="F5" s="4"/>
      <c r="G5" s="3"/>
      <c r="H5" s="2"/>
    </row>
    <row r="6" spans="2:8" x14ac:dyDescent="0.3">
      <c r="C6" s="3" t="s">
        <v>3</v>
      </c>
      <c r="D6" s="4">
        <v>1151939515</v>
      </c>
      <c r="E6" s="4"/>
      <c r="F6" s="4"/>
      <c r="G6" s="5"/>
      <c r="H6" s="2"/>
    </row>
    <row r="7" spans="2:8" x14ac:dyDescent="0.3">
      <c r="B7" s="2"/>
      <c r="C7" s="3" t="s">
        <v>4</v>
      </c>
      <c r="D7" s="6"/>
      <c r="E7" s="6" t="s">
        <v>5</v>
      </c>
      <c r="F7" s="7"/>
      <c r="G7" s="5"/>
      <c r="H7" s="2"/>
    </row>
    <row r="8" spans="2:8" ht="27.6" x14ac:dyDescent="0.3">
      <c r="B8" s="8" t="s">
        <v>6</v>
      </c>
      <c r="C8" s="9" t="s">
        <v>7</v>
      </c>
      <c r="D8" s="9" t="s">
        <v>8</v>
      </c>
      <c r="E8" s="9" t="s">
        <v>9</v>
      </c>
      <c r="F8" s="8" t="s">
        <v>10</v>
      </c>
      <c r="G8" s="9" t="s">
        <v>11</v>
      </c>
      <c r="H8" s="9" t="s">
        <v>12</v>
      </c>
    </row>
    <row r="9" spans="2:8" x14ac:dyDescent="0.3">
      <c r="B9" s="10" t="s">
        <v>13</v>
      </c>
      <c r="C9" s="11" t="s">
        <v>14</v>
      </c>
      <c r="D9" s="12">
        <v>1</v>
      </c>
      <c r="E9" s="13" t="s">
        <v>15</v>
      </c>
      <c r="F9" s="14">
        <v>5900</v>
      </c>
      <c r="G9" s="15">
        <f>+F9*19%</f>
        <v>1121</v>
      </c>
      <c r="H9" s="16">
        <f>+F9+G9</f>
        <v>7021</v>
      </c>
    </row>
    <row r="10" spans="2:8" x14ac:dyDescent="0.3">
      <c r="B10" s="10" t="s">
        <v>13</v>
      </c>
      <c r="C10" s="11" t="s">
        <v>14</v>
      </c>
      <c r="D10" s="12">
        <v>1</v>
      </c>
      <c r="E10" s="13" t="s">
        <v>16</v>
      </c>
      <c r="F10" s="14">
        <v>41250</v>
      </c>
      <c r="G10" s="15">
        <v>7838</v>
      </c>
      <c r="H10" s="16">
        <f t="shared" ref="H10:H26" si="0">+F10+G10</f>
        <v>49088</v>
      </c>
    </row>
    <row r="11" spans="2:8" x14ac:dyDescent="0.3">
      <c r="B11" s="10" t="s">
        <v>17</v>
      </c>
      <c r="C11" s="10" t="s">
        <v>18</v>
      </c>
      <c r="D11" s="12">
        <v>1</v>
      </c>
      <c r="E11" s="11" t="s">
        <v>19</v>
      </c>
      <c r="F11" s="14">
        <v>16218</v>
      </c>
      <c r="G11" s="15">
        <v>3081</v>
      </c>
      <c r="H11" s="16">
        <f t="shared" si="0"/>
        <v>19299</v>
      </c>
    </row>
    <row r="12" spans="2:8" x14ac:dyDescent="0.3">
      <c r="B12" s="10" t="s">
        <v>17</v>
      </c>
      <c r="C12" s="10" t="s">
        <v>18</v>
      </c>
      <c r="D12" s="12">
        <v>1</v>
      </c>
      <c r="E12" s="11" t="s">
        <v>19</v>
      </c>
      <c r="F12" s="15">
        <v>65378</v>
      </c>
      <c r="G12" s="15">
        <v>12422</v>
      </c>
      <c r="H12" s="16">
        <f t="shared" si="0"/>
        <v>77800</v>
      </c>
    </row>
    <row r="13" spans="2:8" x14ac:dyDescent="0.3">
      <c r="B13" s="10" t="s">
        <v>17</v>
      </c>
      <c r="C13" s="10" t="s">
        <v>18</v>
      </c>
      <c r="D13" s="12">
        <v>1</v>
      </c>
      <c r="E13" s="11" t="s">
        <v>19</v>
      </c>
      <c r="F13" s="15">
        <v>10336</v>
      </c>
      <c r="G13" s="15">
        <v>1964</v>
      </c>
      <c r="H13" s="16">
        <f t="shared" si="0"/>
        <v>12300</v>
      </c>
    </row>
    <row r="14" spans="2:8" x14ac:dyDescent="0.3">
      <c r="B14" s="10" t="s">
        <v>20</v>
      </c>
      <c r="C14" s="10" t="s">
        <v>21</v>
      </c>
      <c r="D14" s="12">
        <v>1</v>
      </c>
      <c r="E14" s="13" t="s">
        <v>22</v>
      </c>
      <c r="F14" s="15">
        <v>5800</v>
      </c>
      <c r="G14" s="15"/>
      <c r="H14" s="16">
        <f t="shared" si="0"/>
        <v>5800</v>
      </c>
    </row>
    <row r="15" spans="2:8" x14ac:dyDescent="0.3">
      <c r="B15" s="10" t="s">
        <v>23</v>
      </c>
      <c r="C15" s="10" t="s">
        <v>24</v>
      </c>
      <c r="D15" s="12">
        <v>1</v>
      </c>
      <c r="E15" s="13" t="s">
        <v>22</v>
      </c>
      <c r="F15" s="15">
        <v>5800</v>
      </c>
      <c r="G15" s="15"/>
      <c r="H15" s="16">
        <f t="shared" si="0"/>
        <v>5800</v>
      </c>
    </row>
    <row r="16" spans="2:8" x14ac:dyDescent="0.3">
      <c r="B16" s="10" t="s">
        <v>23</v>
      </c>
      <c r="C16" s="10" t="s">
        <v>24</v>
      </c>
      <c r="D16" s="12">
        <v>1</v>
      </c>
      <c r="E16" s="13" t="s">
        <v>22</v>
      </c>
      <c r="F16" s="15">
        <v>5800</v>
      </c>
      <c r="G16" s="15"/>
      <c r="H16" s="16">
        <f t="shared" si="0"/>
        <v>5800</v>
      </c>
    </row>
    <row r="17" spans="2:8" x14ac:dyDescent="0.3">
      <c r="B17" s="10" t="s">
        <v>23</v>
      </c>
      <c r="C17" s="10" t="s">
        <v>24</v>
      </c>
      <c r="D17" s="12">
        <v>1</v>
      </c>
      <c r="E17" s="13" t="s">
        <v>22</v>
      </c>
      <c r="F17" s="15">
        <v>5800</v>
      </c>
      <c r="G17" s="15"/>
      <c r="H17" s="16">
        <f t="shared" si="0"/>
        <v>5800</v>
      </c>
    </row>
    <row r="18" spans="2:8" x14ac:dyDescent="0.3">
      <c r="B18" s="10" t="s">
        <v>25</v>
      </c>
      <c r="C18" s="10" t="s">
        <v>26</v>
      </c>
      <c r="D18" s="12">
        <v>1</v>
      </c>
      <c r="E18" s="11"/>
      <c r="F18" s="15">
        <v>28403</v>
      </c>
      <c r="G18" s="15">
        <v>5397</v>
      </c>
      <c r="H18" s="16">
        <f t="shared" si="0"/>
        <v>33800</v>
      </c>
    </row>
    <row r="19" spans="2:8" x14ac:dyDescent="0.3">
      <c r="B19" s="17" t="s">
        <v>27</v>
      </c>
      <c r="C19" s="18" t="s">
        <v>28</v>
      </c>
      <c r="D19" s="12">
        <v>1</v>
      </c>
      <c r="E19" s="11" t="s">
        <v>29</v>
      </c>
      <c r="F19" s="16">
        <v>13865</v>
      </c>
      <c r="G19" s="19">
        <v>2634</v>
      </c>
      <c r="H19" s="16">
        <f t="shared" si="0"/>
        <v>16499</v>
      </c>
    </row>
    <row r="20" spans="2:8" x14ac:dyDescent="0.3">
      <c r="B20" s="17">
        <v>900943243</v>
      </c>
      <c r="C20" s="18" t="s">
        <v>30</v>
      </c>
      <c r="D20" s="12">
        <v>1</v>
      </c>
      <c r="E20" s="11" t="s">
        <v>31</v>
      </c>
      <c r="F20" s="16">
        <v>11765</v>
      </c>
      <c r="G20" s="19">
        <v>2235</v>
      </c>
      <c r="H20" s="16">
        <f t="shared" si="0"/>
        <v>14000</v>
      </c>
    </row>
    <row r="21" spans="2:8" ht="27.6" x14ac:dyDescent="0.3">
      <c r="B21" s="17" t="s">
        <v>32</v>
      </c>
      <c r="C21" s="18" t="s">
        <v>33</v>
      </c>
      <c r="D21" s="12">
        <v>1</v>
      </c>
      <c r="E21" s="11" t="s">
        <v>34</v>
      </c>
      <c r="F21" s="16">
        <v>94476</v>
      </c>
      <c r="G21" s="19">
        <v>4824</v>
      </c>
      <c r="H21" s="16">
        <f t="shared" si="0"/>
        <v>99300</v>
      </c>
    </row>
    <row r="22" spans="2:8" x14ac:dyDescent="0.3">
      <c r="B22" s="17" t="s">
        <v>35</v>
      </c>
      <c r="C22" s="18" t="s">
        <v>36</v>
      </c>
      <c r="D22" s="12">
        <v>1</v>
      </c>
      <c r="E22" s="11" t="s">
        <v>37</v>
      </c>
      <c r="F22" s="16">
        <v>27143</v>
      </c>
      <c r="G22" s="19">
        <v>5157</v>
      </c>
      <c r="H22" s="16">
        <f t="shared" si="0"/>
        <v>32300</v>
      </c>
    </row>
    <row r="23" spans="2:8" x14ac:dyDescent="0.3">
      <c r="B23" s="17">
        <v>4644476</v>
      </c>
      <c r="C23" s="18" t="s">
        <v>38</v>
      </c>
      <c r="D23" s="12">
        <v>1</v>
      </c>
      <c r="E23" s="11" t="s">
        <v>39</v>
      </c>
      <c r="F23" s="15">
        <v>100000</v>
      </c>
      <c r="G23" s="15"/>
      <c r="H23" s="16">
        <f t="shared" si="0"/>
        <v>100000</v>
      </c>
    </row>
    <row r="24" spans="2:8" x14ac:dyDescent="0.3">
      <c r="B24" s="17">
        <v>1151939515</v>
      </c>
      <c r="C24" s="18" t="s">
        <v>40</v>
      </c>
      <c r="D24" s="12">
        <v>1</v>
      </c>
      <c r="E24" s="11" t="s">
        <v>41</v>
      </c>
      <c r="F24" s="15">
        <v>5800</v>
      </c>
      <c r="G24" s="15"/>
      <c r="H24" s="16">
        <f t="shared" si="0"/>
        <v>5800</v>
      </c>
    </row>
    <row r="25" spans="2:8" x14ac:dyDescent="0.3">
      <c r="B25" s="17">
        <v>1151939515</v>
      </c>
      <c r="C25" s="18" t="s">
        <v>40</v>
      </c>
      <c r="D25" s="12">
        <v>1</v>
      </c>
      <c r="E25" s="11" t="s">
        <v>41</v>
      </c>
      <c r="F25" s="15">
        <v>14000</v>
      </c>
      <c r="G25" s="15"/>
      <c r="H25" s="16">
        <f t="shared" si="0"/>
        <v>14000</v>
      </c>
    </row>
    <row r="26" spans="2:8" x14ac:dyDescent="0.3">
      <c r="B26" s="17">
        <v>1151939515</v>
      </c>
      <c r="C26" s="18" t="s">
        <v>40</v>
      </c>
      <c r="D26" s="12">
        <v>1</v>
      </c>
      <c r="E26" s="11" t="s">
        <v>41</v>
      </c>
      <c r="F26" s="15">
        <v>13500</v>
      </c>
      <c r="G26" s="15"/>
      <c r="H26" s="16">
        <f t="shared" si="0"/>
        <v>13500</v>
      </c>
    </row>
    <row r="27" spans="2:8" x14ac:dyDescent="0.3">
      <c r="B27" s="20"/>
      <c r="C27" s="20"/>
      <c r="D27" s="20"/>
      <c r="E27" s="20"/>
      <c r="F27" s="21"/>
      <c r="G27" s="22" t="s">
        <v>42</v>
      </c>
      <c r="H27" s="22">
        <f>SUM(H9:H26)</f>
        <v>517907</v>
      </c>
    </row>
    <row r="28" spans="2:8" x14ac:dyDescent="0.3">
      <c r="B28" s="20"/>
      <c r="C28" s="20"/>
      <c r="D28" s="20"/>
      <c r="E28" s="20"/>
      <c r="F28" s="21"/>
      <c r="G28" s="23" t="s">
        <v>43</v>
      </c>
      <c r="H28" s="23">
        <v>600000</v>
      </c>
    </row>
    <row r="29" spans="2:8" x14ac:dyDescent="0.3">
      <c r="B29" s="20"/>
      <c r="C29" s="20"/>
      <c r="D29" s="20"/>
      <c r="E29" s="20"/>
      <c r="F29" s="21"/>
      <c r="G29" s="24" t="s">
        <v>44</v>
      </c>
      <c r="H29" s="24">
        <f>+H28-H27</f>
        <v>82093</v>
      </c>
    </row>
  </sheetData>
  <mergeCells count="2">
    <mergeCell ref="D5:F5"/>
    <mergeCell ref="D6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A83DC1-7875-4F07-9FD3-0A674616FE46}"/>
</file>

<file path=customXml/itemProps2.xml><?xml version="1.0" encoding="utf-8"?>
<ds:datastoreItem xmlns:ds="http://schemas.openxmlformats.org/officeDocument/2006/customXml" ds:itemID="{86ED35DC-ED0C-47CD-B678-365D8B177416}"/>
</file>

<file path=customXml/itemProps3.xml><?xml version="1.0" encoding="utf-8"?>
<ds:datastoreItem xmlns:ds="http://schemas.openxmlformats.org/officeDocument/2006/customXml" ds:itemID="{B8FB16D6-B7DC-4D53-8E21-D48B86402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2025-03-01T16:39:41Z</dcterms:created>
  <dcterms:modified xsi:type="dcterms:W3CDTF">2025-03-01T16:40:27Z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