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1BDD22BC-0B5C-4DF6-A53A-D39EF570B4FF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<sst xmlns="http://schemas.openxmlformats.org/spreadsheetml/2006/main" count="111" uniqueCount="73">
  <si>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</si>
  <si>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</si>
  <si>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</si>
  <si>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</si>
  <si>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</si>
  <si>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</si>
  <si>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</si>
  <si>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</si>
  <si>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</si>
  <si>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</si>
  <si>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</si>
  <si>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</si>
  <si>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</si>
  <si>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</si>
  <si>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</si>
  <si>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</si>
  <si>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</si>
  <si>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</si>
  <si>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</si>
  <si>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</si>
  <si>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</si>
  <si>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</si>
  <si>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</si>
  <si>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</si>
  <si>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</si>
  <si>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</si>
  <si>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</si>
  <si>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</si>
  <si>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</si>
  <si>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</si>
  <si>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</si>
  <si>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</si>
  <si>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</si>
  <si>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</si>
  <si>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</si>
  <si>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</si>
  <si>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</si>
  <si>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</si>
  <si>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</si>
  <si>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</si>
  <si>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</si>
  <si>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</si>
  <si>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</si>
  <si>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</si>
  <si>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</si>
  <si>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</si>
  <si>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</si>
  <si>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</si>
  <si>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</si>
  <si>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</si>
  <si>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</si>
  <si>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</si>
  <si>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</si>
  <si>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</si>
  <si>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</si>
  <si>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</si>
  <si>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</si>
  <si>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</si>
  <si>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</si>
  <si>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</si>
  <si>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</si>
  <si>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</si>
  <si>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</si>
  <si>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</si>
  <si>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</si>
  <si>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</si>
  <si>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COMISION PORTEROS DATOS DE CAPTACION</t>
  </si>
  <si>
    <t>WILSON ZULUAGA</t>
  </si>
  <si>
    <t>ALMUERZO EQUIPO COMERCIAL AUTORIZA MARIA ALEJANDRA GUTIERREZ</t>
  </si>
  <si>
    <t>RICKY TAM LIN EL MESON SAN CHOP SUEY</t>
  </si>
  <si>
    <t>REFRIGERIOS PLAN PORTERO VIVIANA CARDONA</t>
  </si>
  <si>
    <t xml:space="preserve">COMIISION PORTERO </t>
  </si>
  <si>
    <t>MONTES SANTA ELENA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</si>
</sst>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zoomScale="80" zoomScaleNormal="80" workbookViewId="0">
      <selection activeCell="A7" sqref="A7:XFD7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14</v>
      </c>
      <c r="B2" s="19">
        <v>45792</v>
      </c>
      <c r="C2" s="20" t="s">
        <v>64</v>
      </c>
      <c r="D2" s="20" t="s">
        <v>27</v>
      </c>
      <c r="E2" s="18"/>
      <c r="F2" s="20" t="s">
        <v>66</v>
      </c>
      <c r="G2" s="18">
        <v>120164</v>
      </c>
      <c r="H2" s="21">
        <v>1004767349</v>
      </c>
      <c r="I2" s="22" t="s">
        <v>67</v>
      </c>
      <c r="J2" s="14">
        <v>3207626908</v>
      </c>
      <c r="K2" s="14"/>
      <c r="L2" s="23">
        <v>60000</v>
      </c>
      <c r="M2" s="23"/>
      <c r="N2" s="23">
        <v>60000</v>
      </c>
      <c r="R2" s="25"/>
    </row>
    <row r="3" spans="1:18" s="24" customFormat="1" x14ac:dyDescent="0.35">
      <c r="A3" s="18" t="s">
        <v>14</v>
      </c>
      <c r="B3" s="19">
        <v>45793</v>
      </c>
      <c r="C3" s="20" t="s">
        <v>64</v>
      </c>
      <c r="D3" s="20" t="s">
        <v>27</v>
      </c>
      <c r="E3" s="18"/>
      <c r="F3" s="20" t="s">
        <v>68</v>
      </c>
      <c r="G3" s="18"/>
      <c r="H3" s="21">
        <v>1004753198</v>
      </c>
      <c r="I3" s="22" t="s">
        <v>69</v>
      </c>
      <c r="J3" s="18">
        <v>3203209999</v>
      </c>
      <c r="K3" s="18"/>
      <c r="L3" s="23">
        <v>65000</v>
      </c>
      <c r="M3" s="23"/>
      <c r="N3" s="23">
        <v>65000</v>
      </c>
      <c r="R3" s="25"/>
    </row>
    <row r="4" spans="1:18" s="24" customFormat="1" x14ac:dyDescent="0.35">
      <c r="A4" s="18" t="s">
        <v>14</v>
      </c>
      <c r="B4" s="19">
        <v>45794</v>
      </c>
      <c r="C4" s="20" t="s">
        <v>64</v>
      </c>
      <c r="D4" s="20" t="s">
        <v>27</v>
      </c>
      <c r="E4" s="18"/>
      <c r="F4" s="20" t="s">
        <v>55</v>
      </c>
      <c r="G4" s="18"/>
      <c r="H4" s="21">
        <v>101007261</v>
      </c>
      <c r="I4" s="22" t="s">
        <v>56</v>
      </c>
      <c r="J4" s="14">
        <v>3217268268</v>
      </c>
      <c r="K4" s="14"/>
      <c r="L4" s="23">
        <v>120000</v>
      </c>
      <c r="M4" s="23"/>
      <c r="N4" s="23">
        <v>120000</v>
      </c>
      <c r="R4" s="25"/>
    </row>
    <row r="5" spans="1:18" s="24" customFormat="1" x14ac:dyDescent="0.35">
      <c r="A5" s="18" t="s">
        <v>14</v>
      </c>
      <c r="B5" s="19">
        <v>45796</v>
      </c>
      <c r="C5" s="20" t="s">
        <v>64</v>
      </c>
      <c r="D5" s="20" t="s">
        <v>27</v>
      </c>
      <c r="E5" s="18"/>
      <c r="F5" s="20" t="s">
        <v>70</v>
      </c>
      <c r="G5" s="18"/>
      <c r="H5" s="21" t="s">
        <v>57</v>
      </c>
      <c r="I5" s="22" t="s">
        <v>58</v>
      </c>
      <c r="J5" s="14"/>
      <c r="K5" s="14"/>
      <c r="L5" s="23">
        <v>46750</v>
      </c>
      <c r="M5" s="23"/>
      <c r="N5" s="23">
        <v>46750</v>
      </c>
    </row>
    <row r="6" spans="1:18" s="24" customFormat="1" x14ac:dyDescent="0.35">
      <c r="A6" s="18" t="s">
        <v>14</v>
      </c>
      <c r="B6" s="19">
        <v>45796</v>
      </c>
      <c r="C6" s="20" t="s">
        <v>64</v>
      </c>
      <c r="D6" s="20" t="s">
        <v>27</v>
      </c>
      <c r="E6" s="18"/>
      <c r="F6" s="20" t="s">
        <v>71</v>
      </c>
      <c r="G6" s="18">
        <v>118161</v>
      </c>
      <c r="H6" s="21"/>
      <c r="I6" s="22" t="s">
        <v>72</v>
      </c>
      <c r="J6" s="18"/>
      <c r="K6" s="18"/>
      <c r="L6" s="23">
        <v>140000</v>
      </c>
      <c r="M6" s="23"/>
      <c r="N6" s="23">
        <v>140000</v>
      </c>
    </row>
    <row r="7" spans="1:18" s="24" customFormat="1" x14ac:dyDescent="0.35">
      <c r="A7" s="18"/>
      <c r="B7" s="19"/>
      <c r="C7" s="20"/>
      <c r="D7" s="20"/>
      <c r="E7" s="18"/>
      <c r="F7" s="20"/>
      <c r="G7" s="18"/>
      <c r="H7" s="17"/>
      <c r="I7"/>
      <c r="J7"/>
      <c r="K7" s="18"/>
      <c r="L7" s="23"/>
      <c r="M7" s="23"/>
      <c r="N7" s="23"/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4"/>
      <c r="K8" s="14"/>
      <c r="L8" s="23"/>
      <c r="M8" s="23"/>
      <c r="N8" s="23"/>
    </row>
    <row r="9" spans="1:18" s="24" customFormat="1" x14ac:dyDescent="0.35">
      <c r="B9" s="19"/>
      <c r="C9" s="20"/>
      <c r="D9" s="20"/>
      <c r="E9" s="18"/>
      <c r="F9" s="20"/>
      <c r="G9" s="18"/>
      <c r="H9" s="21"/>
      <c r="I9" s="22"/>
      <c r="J9" s="18"/>
      <c r="K9" s="18"/>
      <c r="L9" s="23"/>
      <c r="M9" s="23"/>
      <c r="N9" s="23"/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8"/>
      <c r="K10" s="18"/>
      <c r="L10" s="23"/>
      <c r="M10" s="23"/>
      <c r="N10" s="23"/>
    </row>
    <row r="11" spans="1:18" s="34" customFormat="1" x14ac:dyDescent="0.35">
      <c r="B11" s="28"/>
      <c r="C11" s="29"/>
      <c r="D11" s="29"/>
      <c r="E11" s="27"/>
      <c r="F11" s="29"/>
      <c r="G11" s="27"/>
      <c r="H11" s="30"/>
      <c r="I11" s="31"/>
      <c r="J11" s="32"/>
      <c r="K11" s="32"/>
      <c r="L11" s="33"/>
      <c r="M11" s="33"/>
      <c r="N11" s="3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4"/>
      <c r="K12" s="14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s="24" customFormat="1" x14ac:dyDescent="0.35">
      <c r="A14" s="18"/>
      <c r="B14" s="19"/>
      <c r="C14" s="20"/>
      <c r="D14" s="20"/>
      <c r="E14" s="18"/>
      <c r="F14" s="20"/>
      <c r="G14" s="18"/>
      <c r="H14" s="21"/>
      <c r="I14" s="22"/>
      <c r="J14" s="18"/>
      <c r="K14" s="18"/>
      <c r="L14" s="23"/>
      <c r="M14" s="23"/>
      <c r="N14" s="23"/>
    </row>
    <row r="15" spans="1:18" x14ac:dyDescent="0.35">
      <c r="L15" s="2"/>
      <c r="M15" s="2"/>
      <c r="N15" s="2">
        <f>N16</f>
        <v>431750</v>
      </c>
    </row>
    <row r="16" spans="1:18" x14ac:dyDescent="0.35">
      <c r="N16" s="26">
        <f>SUM(N2:N14)</f>
        <v>431750</v>
      </c>
    </row>
    <row r="22" spans="10:11" x14ac:dyDescent="0.35">
      <c r="J22" s="3" t="s">
        <v>51</v>
      </c>
      <c r="K22" s="4">
        <f>N15</f>
        <v>431750</v>
      </c>
    </row>
    <row r="23" spans="10:11" x14ac:dyDescent="0.35">
      <c r="J23" s="5" t="s">
        <v>52</v>
      </c>
      <c r="K23" s="12">
        <f>K24-K22</f>
        <v>1068250</v>
      </c>
    </row>
    <row r="24" spans="10:11" x14ac:dyDescent="0.35"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12" x14ac:dyDescent="0.35">
      <c r="C2" s="21" t="s">
        <v>57</v>
      </c>
      <c r="D2" s="22" t="s">
        <v>58</v>
      </c>
    </row>
    <row r="11" spans="1:12" x14ac:dyDescent="0.35">
      <c r="A11" s="20" t="s">
        <v>64</v>
      </c>
      <c r="B11" s="20" t="s">
        <v>27</v>
      </c>
      <c r="C11" s="18"/>
      <c r="D11" s="20" t="s">
        <v>65</v>
      </c>
      <c r="E11" s="18"/>
      <c r="F11" s="21">
        <v>101007261</v>
      </c>
      <c r="G11" s="22" t="s">
        <v>56</v>
      </c>
      <c r="H11" s="14">
        <v>3217268268</v>
      </c>
      <c r="I11" s="14"/>
      <c r="J11" s="23">
        <v>120000</v>
      </c>
      <c r="K11" s="23"/>
      <c r="L11" s="23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F990F4-D71D-4FD4-AC52-BE932D4FF25A}"/>
</file>

<file path=customXml/itemProps2.xml><?xml version="1.0" encoding="utf-8"?>
<ds:datastoreItem xmlns:ds="http://schemas.openxmlformats.org/officeDocument/2006/customXml" ds:itemID="{9B2EC180-781E-4218-8410-5A1FD501875C}"/>
</file>

<file path=customXml/itemProps3.xml><?xml version="1.0" encoding="utf-8"?>
<ds:datastoreItem xmlns:ds="http://schemas.openxmlformats.org/officeDocument/2006/customXml" ds:itemID="{F4ABAE81-F1B2-457D-BEF5-028E6D6C4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2025-05-22T15:53:31Z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