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1AFC7E8F-92EA-4870-A823-7644F92EC352}" xr6:coauthVersionLast="47" xr6:coauthVersionMax="47" xr10:uidLastSave="{00000000-0000-0000-0000-000000000000}"/>
  <bookViews>
    <workbookView xWindow="-120" yWindow="-120" windowWidth="20730" windowHeight="11160" xr2:uid="{97458BEB-2306-4FB8-8ADF-A57875F5D89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 r="I23" i="1" s="1"/>
  <c r="H28" i="1" s="1"/>
</calcChain>
</file>

<file path=xl/sharedStrings.xml><?xml version="1.0" encoding="utf-8"?>
<sst xmlns="http://schemas.openxmlformats.org/spreadsheetml/2006/main" count="28" uniqueCount="26">
  <si>
    <t>SANTIAGO DE CALI , OCTUBRE 10 2025</t>
  </si>
  <si>
    <t>Cuenta De Cobro No.</t>
  </si>
  <si>
    <t>BIENCO INMOBILIARIA</t>
  </si>
  <si>
    <t>NIT: 805.000.082-4</t>
  </si>
  <si>
    <t>DEBE A:</t>
  </si>
  <si>
    <t>VANESSA TOBON GIRALDO</t>
  </si>
  <si>
    <t>CC: 1.144.195.337</t>
  </si>
  <si>
    <t xml:space="preserve">CUENTA DE AHORROS </t>
  </si>
  <si>
    <t>1582017521 COLPATRIA</t>
  </si>
  <si>
    <t>DIRECCION :</t>
  </si>
  <si>
    <t xml:space="preserve">Cra 27 # 33 H 37 PISO 1  B/EL RODEO </t>
  </si>
  <si>
    <t xml:space="preserve">REGIMEN </t>
  </si>
  <si>
    <t>Simplificado</t>
  </si>
  <si>
    <t>Por Concepto de prestacion de Servicios por  captacion de inmuebles colocados el mes de SEPTIEMBRE.</t>
  </si>
  <si>
    <t>INMUEBLES ALQUILADOS</t>
  </si>
  <si>
    <t>CONCEPTO</t>
  </si>
  <si>
    <t>CODIGO</t>
  </si>
  <si>
    <t>VALOR CANON</t>
  </si>
  <si>
    <t xml:space="preserve">COMISION </t>
  </si>
  <si>
    <t xml:space="preserve">COMISION % ASESOR </t>
  </si>
  <si>
    <t xml:space="preserve">VALOR COMISION </t>
  </si>
  <si>
    <t>TOTAL A PAGAR</t>
  </si>
  <si>
    <t>ALQUILER NORTE</t>
  </si>
  <si>
    <t>TOTAL COMISIONES</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</si>
  <si>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</si>
  <si>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VANESSA TOBON GIRLADO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</si>
</sst>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quot;$&quot;\ #,##0"/>
  </numFmts>
  <fonts count="11"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2"/>
      <color rgb="FF000000"/>
      <name val="Arial"/>
      <family val="2"/>
    </font>
    <font>
      <b/>
      <sz val="10"/>
      <name val="Arial"/>
      <family val="2"/>
    </font>
    <font>
      <sz val="12"/>
      <color rgb="FF000000"/>
      <name val="Verdana"/>
      <family val="2"/>
    </font>
    <font>
      <sz val="10"/>
      <name val="Arial"/>
      <family val="2"/>
    </font>
    <font>
      <sz val="10"/>
      <color theme="1"/>
      <name val="Arial"/>
      <family val="2"/>
    </font>
    <font>
      <b/>
      <sz val="11"/>
      <color rgb="FF000000"/>
      <name val="Arial"/>
      <family val="2"/>
    </font>
    <font>
      <b/>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69">
    <xf numFmtId="0" fontId="0" fillId="0" borderId="0" xfId="0"/>
    <xf numFmtId="0" fontId="2" fillId="0" borderId="0" xfId="0" applyFont="1" applyAlignment="1">
      <alignment horizontal="center"/>
    </xf>
    <xf numFmtId="0" fontId="3" fillId="0" borderId="0" xfId="0" applyFont="1"/>
    <xf numFmtId="0" fontId="3" fillId="0" borderId="1"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xf>
    <xf numFmtId="0" fontId="2" fillId="0" borderId="2" xfId="0" applyFont="1" applyBorder="1" applyAlignment="1">
      <alignment horizontal="center"/>
    </xf>
    <xf numFmtId="0" fontId="4" fillId="0" borderId="0" xfId="0" applyFont="1"/>
    <xf numFmtId="0" fontId="3" fillId="0" borderId="2"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6" fillId="0" borderId="0" xfId="0" applyFont="1"/>
    <xf numFmtId="0" fontId="3" fillId="0" borderId="0" xfId="0" applyFont="1" applyAlignment="1">
      <alignment horizontal="center"/>
    </xf>
    <xf numFmtId="0" fontId="7" fillId="0" borderId="0" xfId="0" applyFont="1"/>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3" fillId="0" borderId="17" xfId="0" applyFont="1" applyBorder="1" applyAlignment="1">
      <alignment horizontal="center" vertical="center" wrapText="1"/>
    </xf>
    <xf numFmtId="0" fontId="8" fillId="0" borderId="18" xfId="3" applyFont="1" applyBorder="1" applyAlignment="1" applyProtection="1">
      <alignment horizontal="center" vertical="center"/>
      <protection locked="0"/>
    </xf>
    <xf numFmtId="164" fontId="8" fillId="0" borderId="18" xfId="2" applyNumberFormat="1" applyFont="1" applyBorder="1" applyAlignment="1" applyProtection="1">
      <alignment horizontal="left" vertical="center"/>
      <protection locked="0"/>
    </xf>
    <xf numFmtId="164" fontId="3" fillId="0" borderId="19" xfId="2" applyNumberFormat="1" applyFont="1" applyBorder="1" applyAlignment="1">
      <alignment horizontal="center" vertical="center" wrapText="1"/>
    </xf>
    <xf numFmtId="164" fontId="3" fillId="0" borderId="20" xfId="2" applyNumberFormat="1" applyFont="1" applyBorder="1" applyAlignment="1">
      <alignment horizontal="center" vertical="center" wrapText="1"/>
    </xf>
    <xf numFmtId="165" fontId="3" fillId="0" borderId="18" xfId="0" applyNumberFormat="1" applyFont="1" applyBorder="1" applyAlignment="1">
      <alignment horizontal="center"/>
    </xf>
    <xf numFmtId="166" fontId="3" fillId="0" borderId="18" xfId="0" applyNumberFormat="1" applyFont="1" applyBorder="1"/>
    <xf numFmtId="166" fontId="3" fillId="0" borderId="21" xfId="0" applyNumberFormat="1" applyFont="1" applyBorder="1"/>
    <xf numFmtId="0" fontId="3" fillId="0" borderId="18" xfId="0" applyFont="1" applyBorder="1" applyAlignment="1">
      <alignment horizontal="center" vertical="center"/>
    </xf>
    <xf numFmtId="164" fontId="3" fillId="0" borderId="18" xfId="2" applyNumberFormat="1" applyFont="1" applyBorder="1" applyAlignment="1">
      <alignment horizontal="center" vertical="center" wrapText="1"/>
    </xf>
    <xf numFmtId="0" fontId="3" fillId="0" borderId="17" xfId="0" applyFont="1" applyBorder="1" applyAlignment="1">
      <alignment horizontal="center"/>
    </xf>
    <xf numFmtId="9" fontId="3" fillId="0" borderId="18" xfId="0" applyNumberFormat="1" applyFont="1" applyBorder="1" applyAlignment="1">
      <alignment horizontal="center"/>
    </xf>
    <xf numFmtId="165" fontId="3" fillId="0" borderId="19" xfId="1" applyNumberFormat="1" applyFont="1" applyBorder="1" applyAlignment="1">
      <alignment horizontal="center" vertical="center" wrapText="1"/>
    </xf>
    <xf numFmtId="165" fontId="3" fillId="0" borderId="20" xfId="1" applyNumberFormat="1" applyFont="1" applyBorder="1" applyAlignment="1">
      <alignment horizontal="center" vertical="center" wrapText="1"/>
    </xf>
    <xf numFmtId="166" fontId="3" fillId="0" borderId="18" xfId="0" applyNumberFormat="1" applyFont="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9" fontId="3" fillId="2" borderId="23" xfId="0" applyNumberFormat="1" applyFont="1" applyFill="1" applyBorder="1" applyAlignment="1">
      <alignment horizontal="center"/>
    </xf>
    <xf numFmtId="166" fontId="3" fillId="0" borderId="23" xfId="0" applyNumberFormat="1" applyFont="1" applyBorder="1" applyAlignment="1">
      <alignment horizontal="center"/>
    </xf>
    <xf numFmtId="166" fontId="3" fillId="0" borderId="23" xfId="0" applyNumberFormat="1" applyFont="1" applyBorder="1"/>
    <xf numFmtId="166" fontId="3" fillId="0" borderId="24" xfId="0" applyNumberFormat="1" applyFont="1" applyBorder="1"/>
    <xf numFmtId="0" fontId="9" fillId="0" borderId="25" xfId="0" applyFont="1" applyBorder="1" applyAlignment="1">
      <alignment horizontal="center"/>
    </xf>
    <xf numFmtId="0" fontId="9" fillId="0" borderId="26" xfId="0" applyFont="1" applyBorder="1" applyAlignment="1">
      <alignment horizontal="center"/>
    </xf>
    <xf numFmtId="166" fontId="9" fillId="0" borderId="25" xfId="0" applyNumberFormat="1" applyFont="1" applyBorder="1" applyAlignment="1">
      <alignment horizontal="center"/>
    </xf>
    <xf numFmtId="166" fontId="9" fillId="0" borderId="27" xfId="0" applyNumberFormat="1" applyFont="1" applyBorder="1" applyAlignment="1">
      <alignment horizontal="center"/>
    </xf>
    <xf numFmtId="0" fontId="4" fillId="0" borderId="18" xfId="0" applyFont="1" applyBorder="1" applyAlignment="1">
      <alignment horizontal="left"/>
    </xf>
    <xf numFmtId="166" fontId="4" fillId="0" borderId="18" xfId="0" applyNumberFormat="1" applyFont="1" applyBorder="1" applyAlignment="1">
      <alignment horizont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cellXfs>
  <cellStyles count="4">
    <cellStyle name="Millares" xfId="1" builtinId="3"/>
    <cellStyle name="Moneda" xfId="2" builtinId="4"/>
    <cellStyle name="Normal" xfId="0" builtinId="0"/>
    <cellStyle name="Normal 2" xfId="3" xr:uid="{26488F31-C930-4BA6-835B-1E3C257D1BF4}"/>
  </cellStyles>
  <dxfs count="3">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4659-3145-4B88-B8C4-B2F6134A42DA}">
  <dimension ref="B1:M992"/>
  <sheetViews>
    <sheetView tabSelected="1" workbookViewId="0">
      <selection sqref="A1:XFD1048576"/>
    </sheetView>
  </sheetViews>
  <sheetFormatPr baseColWidth="10" defaultColWidth="15.140625" defaultRowHeight="12.75" x14ac:dyDescent="0.2"/>
  <cols>
    <col min="1" max="1" width="7.85546875" style="2" customWidth="1"/>
    <col min="2" max="2" width="15" style="2" customWidth="1"/>
    <col min="3" max="3" width="11.5703125" style="2" customWidth="1"/>
    <col min="4" max="4" width="14.42578125" style="2" bestFit="1" customWidth="1"/>
    <col min="5" max="5" width="7.5703125" style="2" customWidth="1"/>
    <col min="6" max="6" width="6.85546875" style="2" customWidth="1"/>
    <col min="7" max="7" width="10.28515625" style="2" customWidth="1"/>
    <col min="8" max="8" width="13.7109375" style="2" customWidth="1"/>
    <col min="9" max="9" width="16.28515625" style="2" bestFit="1" customWidth="1"/>
    <col min="10" max="10" width="23.42578125" style="2" hidden="1" customWidth="1"/>
    <col min="11" max="11" width="9.42578125" style="2" hidden="1" customWidth="1"/>
    <col min="12" max="25" width="9.42578125" style="2" customWidth="1"/>
    <col min="26" max="16384" width="15.140625" style="2"/>
  </cols>
  <sheetData>
    <row r="1" spans="2:9" ht="15" customHeight="1" x14ac:dyDescent="0.2">
      <c r="B1" s="1" t="s">
        <v>0</v>
      </c>
      <c r="C1" s="1"/>
      <c r="D1" s="1"/>
      <c r="E1" s="1"/>
      <c r="F1" s="1"/>
      <c r="G1" s="1"/>
      <c r="H1" s="1"/>
      <c r="I1" s="1"/>
    </row>
    <row r="2" spans="2:9" ht="13.5" thickBot="1" x14ac:dyDescent="0.25"/>
    <row r="3" spans="2:9" ht="13.5" thickBot="1" x14ac:dyDescent="0.25">
      <c r="B3" s="2" t="s">
        <v>1</v>
      </c>
      <c r="D3" s="3">
        <v>3</v>
      </c>
    </row>
    <row r="5" spans="2:9" ht="15.75" x14ac:dyDescent="0.25">
      <c r="C5" s="4" t="s">
        <v>2</v>
      </c>
      <c r="D5" s="4"/>
      <c r="E5" s="4"/>
      <c r="F5" s="4"/>
    </row>
    <row r="6" spans="2:9" x14ac:dyDescent="0.2">
      <c r="D6" s="5" t="s">
        <v>3</v>
      </c>
      <c r="E6" s="5"/>
    </row>
    <row r="8" spans="2:9" x14ac:dyDescent="0.2">
      <c r="D8" s="5" t="s">
        <v>4</v>
      </c>
      <c r="E8" s="6"/>
    </row>
    <row r="9" spans="2:9" x14ac:dyDescent="0.2">
      <c r="C9" s="1" t="s">
        <v>5</v>
      </c>
      <c r="D9" s="7"/>
      <c r="E9" s="7"/>
      <c r="F9" s="7"/>
    </row>
    <row r="10" spans="2:9" x14ac:dyDescent="0.2">
      <c r="D10" s="5" t="s">
        <v>6</v>
      </c>
      <c r="E10" s="6"/>
    </row>
    <row r="11" spans="2:9" x14ac:dyDescent="0.2">
      <c r="C11" s="1"/>
      <c r="D11" s="1"/>
      <c r="E11" s="1"/>
      <c r="F11" s="1"/>
    </row>
    <row r="13" spans="2:9" ht="15.75" x14ac:dyDescent="0.25">
      <c r="B13" s="8" t="s">
        <v>7</v>
      </c>
      <c r="C13" s="8"/>
      <c r="D13" s="9" t="s">
        <v>8</v>
      </c>
      <c r="E13" s="9"/>
      <c r="F13" s="9"/>
      <c r="G13" s="9"/>
      <c r="H13" s="9"/>
    </row>
    <row r="14" spans="2:9" ht="15.75" x14ac:dyDescent="0.25">
      <c r="B14" s="10" t="s">
        <v>9</v>
      </c>
      <c r="C14" s="11" t="s">
        <v>10</v>
      </c>
      <c r="D14" s="11"/>
      <c r="E14" s="11"/>
      <c r="F14" s="11"/>
      <c r="G14" s="11"/>
      <c r="H14" s="11"/>
    </row>
    <row r="15" spans="2:9" ht="15.75" x14ac:dyDescent="0.25">
      <c r="B15" s="10" t="s">
        <v>11</v>
      </c>
      <c r="C15" s="12" t="s">
        <v>12</v>
      </c>
      <c r="D15" s="12"/>
      <c r="E15" s="12"/>
      <c r="F15" s="12"/>
      <c r="G15" s="12"/>
      <c r="H15" s="12"/>
    </row>
    <row r="17" spans="2:13" ht="15" customHeight="1" x14ac:dyDescent="0.2">
      <c r="B17" s="13" t="s">
        <v>13</v>
      </c>
      <c r="C17" s="14"/>
      <c r="D17" s="14"/>
      <c r="E17" s="14"/>
      <c r="F17" s="14"/>
      <c r="G17" s="14"/>
      <c r="H17" s="14"/>
      <c r="I17" s="15"/>
    </row>
    <row r="18" spans="2:13" x14ac:dyDescent="0.2">
      <c r="B18" s="16"/>
      <c r="C18" s="17"/>
      <c r="D18" s="17"/>
      <c r="E18" s="17"/>
      <c r="F18" s="17"/>
      <c r="G18" s="17"/>
      <c r="H18" s="17"/>
      <c r="I18" s="18"/>
    </row>
    <row r="19" spans="2:13" ht="15" x14ac:dyDescent="0.2">
      <c r="B19" s="19"/>
    </row>
    <row r="20" spans="2:13" ht="13.5" thickBot="1" x14ac:dyDescent="0.25">
      <c r="B20" s="20"/>
      <c r="C20" s="21"/>
      <c r="D20" s="21"/>
      <c r="E20" s="20"/>
      <c r="F20" s="20"/>
    </row>
    <row r="21" spans="2:13" ht="16.5" thickBot="1" x14ac:dyDescent="0.3">
      <c r="B21" s="22" t="s">
        <v>14</v>
      </c>
      <c r="C21" s="23"/>
      <c r="D21" s="23"/>
      <c r="E21" s="23"/>
      <c r="F21" s="23"/>
      <c r="G21" s="23"/>
      <c r="H21" s="23"/>
      <c r="I21" s="24"/>
    </row>
    <row r="22" spans="2:13" ht="39.75" customHeight="1" x14ac:dyDescent="0.2">
      <c r="B22" s="25" t="s">
        <v>15</v>
      </c>
      <c r="C22" s="26" t="s">
        <v>16</v>
      </c>
      <c r="D22" s="27" t="s">
        <v>17</v>
      </c>
      <c r="E22" s="28" t="s">
        <v>18</v>
      </c>
      <c r="F22" s="29"/>
      <c r="G22" s="27" t="s">
        <v>19</v>
      </c>
      <c r="H22" s="27" t="s">
        <v>20</v>
      </c>
      <c r="I22" s="30" t="s">
        <v>21</v>
      </c>
      <c r="M22" s="19"/>
    </row>
    <row r="23" spans="2:13" ht="25.5" x14ac:dyDescent="0.2">
      <c r="B23" s="31" t="s">
        <v>22</v>
      </c>
      <c r="C23" s="32">
        <v>121535</v>
      </c>
      <c r="D23" s="33">
        <v>800000</v>
      </c>
      <c r="E23" s="34">
        <v>98000</v>
      </c>
      <c r="F23" s="35"/>
      <c r="G23" s="36">
        <v>4</v>
      </c>
      <c r="H23" s="37">
        <f>E23*G23</f>
        <v>392000</v>
      </c>
      <c r="I23" s="38">
        <f>H23</f>
        <v>392000</v>
      </c>
    </row>
    <row r="24" spans="2:13" x14ac:dyDescent="0.2">
      <c r="B24" s="31"/>
      <c r="C24" s="39"/>
      <c r="D24" s="40"/>
      <c r="E24" s="34"/>
      <c r="F24" s="35"/>
      <c r="G24" s="36"/>
      <c r="H24" s="37"/>
      <c r="I24" s="38"/>
    </row>
    <row r="25" spans="2:13" x14ac:dyDescent="0.2">
      <c r="B25" s="41"/>
      <c r="C25" s="39"/>
      <c r="D25" s="42"/>
      <c r="E25" s="43"/>
      <c r="F25" s="44"/>
      <c r="G25" s="45"/>
      <c r="H25" s="37"/>
      <c r="I25" s="38"/>
    </row>
    <row r="26" spans="2:13" x14ac:dyDescent="0.2">
      <c r="B26" s="41"/>
      <c r="C26" s="39"/>
      <c r="D26" s="42"/>
      <c r="E26" s="43"/>
      <c r="F26" s="44"/>
      <c r="G26" s="45"/>
      <c r="H26" s="37"/>
      <c r="I26" s="38"/>
    </row>
    <row r="27" spans="2:13" ht="13.5" thickBot="1" x14ac:dyDescent="0.25">
      <c r="B27" s="46"/>
      <c r="C27" s="47"/>
      <c r="D27" s="48"/>
      <c r="E27" s="43"/>
      <c r="F27" s="44"/>
      <c r="G27" s="49"/>
      <c r="H27" s="50"/>
      <c r="I27" s="51"/>
    </row>
    <row r="28" spans="2:13" ht="15.75" thickBot="1" x14ac:dyDescent="0.3">
      <c r="E28" s="52" t="s">
        <v>23</v>
      </c>
      <c r="F28" s="53"/>
      <c r="G28" s="53"/>
      <c r="H28" s="54">
        <f>SUM(I23:I27)</f>
        <v>392000</v>
      </c>
      <c r="I28" s="55"/>
    </row>
    <row r="31" spans="2:13" ht="15.75" x14ac:dyDescent="0.25">
      <c r="B31" s="56" t="s">
        <v>21</v>
      </c>
      <c r="C31" s="56"/>
      <c r="D31" s="56"/>
      <c r="E31" s="56"/>
      <c r="F31" s="57">
        <v>392000</v>
      </c>
      <c r="G31" s="57"/>
      <c r="H31" s="57"/>
      <c r="I31" s="57"/>
    </row>
    <row r="32" spans="2:13" ht="15" customHeight="1" x14ac:dyDescent="0.2">
      <c r="B32" s="58" t="s">
        <v>24</v>
      </c>
      <c r="C32" s="59"/>
      <c r="D32" s="59"/>
      <c r="E32" s="59"/>
      <c r="F32" s="59"/>
      <c r="G32" s="59"/>
      <c r="H32" s="59"/>
      <c r="I32" s="60"/>
    </row>
    <row r="33" spans="2:9" x14ac:dyDescent="0.2">
      <c r="B33" s="61"/>
      <c r="C33" s="62"/>
      <c r="D33" s="62"/>
      <c r="E33" s="62"/>
      <c r="F33" s="62"/>
      <c r="G33" s="62"/>
      <c r="H33" s="62"/>
      <c r="I33" s="63"/>
    </row>
    <row r="34" spans="2:9" ht="57" customHeight="1" x14ac:dyDescent="0.2">
      <c r="B34" s="64"/>
      <c r="C34" s="65"/>
      <c r="D34" s="65"/>
      <c r="E34" s="65"/>
      <c r="F34" s="65"/>
      <c r="G34" s="65"/>
      <c r="H34" s="65"/>
      <c r="I34" s="66"/>
    </row>
    <row r="35" spans="2:9" ht="12.75" customHeight="1" x14ac:dyDescent="0.2">
      <c r="B35" s="67"/>
      <c r="C35" s="67"/>
      <c r="D35" s="67"/>
      <c r="E35" s="67"/>
      <c r="F35" s="67"/>
      <c r="G35" s="67"/>
      <c r="H35" s="67"/>
      <c r="I35" s="67"/>
    </row>
    <row r="36" spans="2:9" ht="12.75" customHeight="1" x14ac:dyDescent="0.2">
      <c r="B36" s="67"/>
      <c r="C36" s="67"/>
      <c r="D36" s="67"/>
      <c r="E36" s="67"/>
      <c r="F36" s="67"/>
      <c r="G36" s="67"/>
      <c r="H36" s="67"/>
      <c r="I36" s="67"/>
    </row>
    <row r="37" spans="2:9" ht="12.75" customHeight="1" x14ac:dyDescent="0.2">
      <c r="B37" s="67"/>
      <c r="C37" s="67"/>
      <c r="D37" s="67"/>
      <c r="E37" s="67"/>
      <c r="F37" s="67"/>
      <c r="G37" s="67"/>
      <c r="H37" s="67"/>
      <c r="I37" s="67"/>
    </row>
    <row r="38" spans="2:9" ht="12.75" customHeight="1" x14ac:dyDescent="0.2">
      <c r="B38" s="67"/>
      <c r="C38" s="68"/>
      <c r="D38" s="68"/>
      <c r="E38" s="68"/>
      <c r="F38" s="68"/>
      <c r="G38" s="67"/>
      <c r="H38" s="67"/>
      <c r="I38" s="67"/>
    </row>
    <row r="41" spans="2:9" x14ac:dyDescent="0.2">
      <c r="C41" s="1" t="s">
        <v>25</v>
      </c>
      <c r="D41" s="7"/>
      <c r="E41" s="7"/>
      <c r="F41" s="7"/>
    </row>
    <row r="42" spans="2:9" x14ac:dyDescent="0.2">
      <c r="D42" s="5" t="s">
        <v>6</v>
      </c>
      <c r="E42" s="6"/>
    </row>
    <row r="43" spans="2:9" x14ac:dyDescent="0.2">
      <c r="B43" s="20"/>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C38:F38"/>
    <mergeCell ref="C41:F41"/>
    <mergeCell ref="D42:E42"/>
    <mergeCell ref="E27:F27"/>
    <mergeCell ref="E28:G28"/>
    <mergeCell ref="H28:I28"/>
    <mergeCell ref="B31:E31"/>
    <mergeCell ref="F31:I31"/>
    <mergeCell ref="B32:I34"/>
    <mergeCell ref="B21:I21"/>
    <mergeCell ref="E22:F22"/>
    <mergeCell ref="E23:F23"/>
    <mergeCell ref="E24:F24"/>
    <mergeCell ref="E25:F25"/>
    <mergeCell ref="E26:F26"/>
    <mergeCell ref="C11:F11"/>
    <mergeCell ref="B13:C13"/>
    <mergeCell ref="D13:H13"/>
    <mergeCell ref="C14:H14"/>
    <mergeCell ref="C15:H15"/>
    <mergeCell ref="B17:I18"/>
    <mergeCell ref="B1:I1"/>
    <mergeCell ref="C5:F5"/>
    <mergeCell ref="D6:E6"/>
    <mergeCell ref="D8:E8"/>
    <mergeCell ref="C9:F9"/>
    <mergeCell ref="D10:E10"/>
  </mergeCells>
  <conditionalFormatting sqref="C23">
    <cfRule type="expression" dxfId="2" priority="1">
      <formula>$AU23="ENTRA"</formula>
    </cfRule>
    <cfRule type="expression" dxfId="1" priority="2">
      <formula>$J23="Por Fuera"</formula>
    </cfRule>
    <cfRule type="expression" dxfId="0" priority="3" stopIfTrue="1">
      <formula>$AU23="NO ENTRA"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A8BE96-3352-40D2-BFA8-BF8FA663C794}"/>
</file>

<file path=customXml/itemProps2.xml><?xml version="1.0" encoding="utf-8"?>
<ds:datastoreItem xmlns:ds="http://schemas.openxmlformats.org/officeDocument/2006/customXml" ds:itemID="{026A88F1-35DD-4EB3-805F-1ED7BDA74EF8}"/>
</file>

<file path=customXml/itemProps3.xml><?xml version="1.0" encoding="utf-8"?>
<ds:datastoreItem xmlns:ds="http://schemas.openxmlformats.org/officeDocument/2006/customXml" ds:itemID="{C5278AFF-1FC9-4C54-8EE0-2DDCF87CDE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Tobon</dc:creator>
  <cp:lastModifiedBy>Vanessa Tobon</cp:lastModifiedBy>
  <cp:lastPrinted>2025-10-05T01:11:35Z</cp:lastPrinted>
  <dcterms:created xsi:type="dcterms:W3CDTF">2025-10-05T01:08:22Z</dcterms:created>
  <dcterms:modified xsi:type="dcterms:W3CDTF">2025-10-05T01:22:21Z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