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edgar\Downloads\ANIVERSARIO\"/>
    </mc:Choice>
  </mc:AlternateContent>
  <xr:revisionPtr revIDLastSave="0" documentId="13_ncr:1_{CC72A6A8-629D-4DAF-8D63-0F5444106131}" xr6:coauthVersionLast="47" xr6:coauthVersionMax="47" xr10:uidLastSave="{00000000-0000-0000-0000-000000000000}"/>
  <bookViews>
    <workbookView xWindow="-120" yWindow="-120" windowWidth="20730" windowHeight="11760" xr2:uid="{D1EB58E2-D8D9-445B-8420-9610306D8A36}"/>
  </bookViews>
  <sheets>
    <sheet name="ANIVERSARIO  30 años " sheetId="4" r:id="rId1"/>
  </sheets>
  <definedNames>
    <definedName name="_xlnm._FilterDatabase" localSheetId="0" hidden="1">'ANIVERSARIO  30 años '!$A$1:$P$1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4" l="1"/>
  <c r="N4" i="4"/>
  <c r="N3" i="4"/>
  <c r="N2" i="4"/>
  <c r="O7" i="4" s="1"/>
  <c r="O8" i="4" s="1"/>
</calcChain>
</file>

<file path=xl/sharedStrings.xml><?xml version="1.0" encoding="utf-8"?>
<sst xmlns="http://schemas.openxmlformats.org/spreadsheetml/2006/main" count="42" uniqueCount="32">
  <si>
    <t>MES</t>
  </si>
  <si>
    <t>FECHA ENTREGA (DD/MM/AAAA)</t>
  </si>
  <si>
    <t>RESPONSABLE</t>
  </si>
  <si>
    <t>SEDE</t>
  </si>
  <si>
    <t>CATEGORIA</t>
  </si>
  <si>
    <t>DETALLE</t>
  </si>
  <si>
    <t>COD INMUEBLE</t>
  </si>
  <si>
    <t>CC/NIT</t>
  </si>
  <si>
    <t>BENEFICIARIO</t>
  </si>
  <si>
    <t>CELULAR/CUENTA</t>
  </si>
  <si>
    <t>CANT</t>
  </si>
  <si>
    <t>VALOR</t>
  </si>
  <si>
    <t>IVA</t>
  </si>
  <si>
    <t>TOTAL</t>
  </si>
  <si>
    <t>ESTADO</t>
  </si>
  <si>
    <t xml:space="preserve">RETORNAR A </t>
  </si>
  <si>
    <t>BARRANQUILLA</t>
  </si>
  <si>
    <t>SALDO</t>
  </si>
  <si>
    <t>PRESUPUESTO</t>
  </si>
  <si>
    <t>OCTUBRE</t>
  </si>
  <si>
    <t>GASTO  ADICIONAL</t>
  </si>
  <si>
    <t>EDGAR</t>
  </si>
  <si>
    <t xml:space="preserve">ANIVERSARIO 30 AÑOS </t>
  </si>
  <si>
    <t>COMPRA DE PASTEL &amp; CAKE PHOTO</t>
  </si>
  <si>
    <t>900.319.753-3</t>
  </si>
  <si>
    <t>PRICESMART</t>
  </si>
  <si>
    <t>900.319.753-4</t>
  </si>
  <si>
    <t>DOLLAR CITY</t>
  </si>
  <si>
    <t>MENBRESIA PRICE SMART</t>
  </si>
  <si>
    <t xml:space="preserve">MENBRESIA PARA COMPRA DE MERIENDAS Y OTROS </t>
  </si>
  <si>
    <t xml:space="preserve">REFRIGERIOS ANIVERSARIO </t>
  </si>
  <si>
    <t>REFIGERIO PARA CELEBRACION 30 AÑOS ANIVERSARIO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</si>
</sst>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_ ;_-[$$-409]* \-#,##0\ ;_-[$$-409]* &quot;-&quot;??_ ;_-@_ "/>
    <numFmt numFmtId="165" formatCode="_-[$$-240A]\ * #,##0_-;\-[$$-240A]\ * #,##0_-;_-[$$-240A]\ * &quot;-&quot;??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rial Narrow"/>
      <family val="2"/>
    </font>
    <font>
      <sz val="11"/>
      <color rgb="FF000000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2" fillId="5" borderId="0" xfId="0" applyFont="1" applyFill="1"/>
    <xf numFmtId="164" fontId="0" fillId="2" borderId="0" xfId="0" applyNumberFormat="1" applyFill="1"/>
    <xf numFmtId="165" fontId="0" fillId="4" borderId="0" xfId="0" applyNumberFormat="1" applyFill="1"/>
    <xf numFmtId="164" fontId="2" fillId="5" borderId="0" xfId="0" applyNumberFormat="1" applyFont="1" applyFill="1"/>
    <xf numFmtId="14" fontId="5" fillId="2" borderId="1" xfId="0" applyNumberFormat="1" applyFont="1" applyFill="1" applyBorder="1"/>
    <xf numFmtId="0" fontId="5" fillId="2" borderId="1" xfId="0" applyFont="1" applyFill="1" applyBorder="1"/>
    <xf numFmtId="0" fontId="5" fillId="2" borderId="3" xfId="0" applyFont="1" applyFill="1" applyBorder="1"/>
    <xf numFmtId="164" fontId="5" fillId="2" borderId="3" xfId="0" applyNumberFormat="1" applyFont="1" applyFill="1" applyBorder="1"/>
    <xf numFmtId="0" fontId="5" fillId="2" borderId="4" xfId="0" applyFont="1" applyFill="1" applyBorder="1"/>
    <xf numFmtId="0" fontId="5" fillId="2" borderId="2" xfId="0" applyFont="1" applyFill="1" applyBorder="1"/>
    <xf numFmtId="164" fontId="5" fillId="2" borderId="2" xfId="0" applyNumberFormat="1" applyFont="1" applyFill="1" applyBorder="1"/>
    <xf numFmtId="3" fontId="5" fillId="2" borderId="2" xfId="0" applyNumberFormat="1" applyFont="1" applyFill="1" applyBorder="1"/>
    <xf numFmtId="0" fontId="4" fillId="6" borderId="1" xfId="0" applyFont="1" applyFill="1" applyBorder="1" applyAlignment="1">
      <alignment horizontal="center"/>
    </xf>
    <xf numFmtId="0" fontId="5" fillId="7" borderId="3" xfId="0" applyFont="1" applyFill="1" applyBorder="1"/>
    <xf numFmtId="0" fontId="5" fillId="2" borderId="0" xfId="0" applyFont="1" applyFill="1"/>
    <xf numFmtId="3" fontId="5" fillId="2" borderId="4" xfId="0" applyNumberFormat="1" applyFont="1" applyFill="1" applyBorder="1"/>
    <xf numFmtId="0" fontId="5" fillId="2" borderId="5" xfId="0" applyFont="1" applyFill="1" applyBorder="1" applyAlignment="1">
      <alignment wrapText="1"/>
    </xf>
    <xf numFmtId="0" fontId="6" fillId="2" borderId="4" xfId="0" applyFont="1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27258-5FE2-44C8-A847-4008912BD406}">
  <dimension ref="A1:R17"/>
  <sheetViews>
    <sheetView tabSelected="1" topLeftCell="J1" zoomScale="70" zoomScaleNormal="70" workbookViewId="0">
      <selection activeCell="P5" sqref="P5"/>
    </sheetView>
  </sheetViews>
  <sheetFormatPr baseColWidth="10" defaultColWidth="11.42578125" defaultRowHeight="15" x14ac:dyDescent="0.25"/>
  <cols>
    <col min="1" max="1" width="17.28515625" customWidth="1"/>
    <col min="2" max="2" width="39.85546875" customWidth="1"/>
    <col min="3" max="3" width="26.7109375" customWidth="1"/>
    <col min="4" max="4" width="23.140625" customWidth="1"/>
    <col min="5" max="5" width="39" customWidth="1"/>
    <col min="6" max="6" width="102.28515625" customWidth="1"/>
    <col min="7" max="7" width="29.5703125" customWidth="1"/>
    <col min="8" max="8" width="16.7109375" customWidth="1"/>
    <col min="9" max="9" width="49.140625" customWidth="1"/>
    <col min="10" max="10" width="26.85546875" customWidth="1"/>
    <col min="11" max="11" width="18.28515625" customWidth="1"/>
    <col min="12" max="12" width="44.28515625" customWidth="1"/>
    <col min="13" max="13" width="32.140625" customWidth="1"/>
    <col min="14" max="14" width="25.28515625" customWidth="1"/>
    <col min="15" max="15" width="33.140625" customWidth="1"/>
    <col min="16" max="16" width="22.42578125" customWidth="1"/>
    <col min="17" max="17" width="21.5703125" customWidth="1"/>
    <col min="18" max="18" width="21" customWidth="1"/>
  </cols>
  <sheetData>
    <row r="1" spans="1:16" ht="18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</row>
    <row r="2" spans="1:16" x14ac:dyDescent="0.25">
      <c r="A2" s="8" t="s">
        <v>19</v>
      </c>
      <c r="B2" s="8">
        <v>45945</v>
      </c>
      <c r="C2" s="9" t="s">
        <v>21</v>
      </c>
      <c r="D2" s="12" t="s">
        <v>16</v>
      </c>
      <c r="E2" s="13" t="s">
        <v>22</v>
      </c>
      <c r="F2" s="18" t="s">
        <v>23</v>
      </c>
      <c r="G2" s="9"/>
      <c r="H2" s="19" t="s">
        <v>24</v>
      </c>
      <c r="I2" s="10" t="s">
        <v>25</v>
      </c>
      <c r="J2" s="13"/>
      <c r="K2" s="13"/>
      <c r="L2" s="11">
        <v>86400</v>
      </c>
      <c r="M2" s="14"/>
      <c r="N2" s="11">
        <f t="shared" ref="N2:N5" si="0">L2</f>
        <v>86400</v>
      </c>
      <c r="O2" s="17"/>
      <c r="P2" s="13" t="s">
        <v>21</v>
      </c>
    </row>
    <row r="3" spans="1:16" x14ac:dyDescent="0.25">
      <c r="A3" s="8" t="s">
        <v>19</v>
      </c>
      <c r="B3" s="8">
        <v>45945</v>
      </c>
      <c r="C3" s="9" t="s">
        <v>21</v>
      </c>
      <c r="D3" s="12" t="s">
        <v>16</v>
      </c>
      <c r="E3" s="13" t="s">
        <v>28</v>
      </c>
      <c r="F3" s="13" t="s">
        <v>29</v>
      </c>
      <c r="G3" s="20"/>
      <c r="H3" s="19" t="s">
        <v>26</v>
      </c>
      <c r="I3" s="10" t="s">
        <v>25</v>
      </c>
      <c r="J3" s="13"/>
      <c r="K3" s="13"/>
      <c r="L3" s="11">
        <v>144900</v>
      </c>
      <c r="M3" s="14"/>
      <c r="N3" s="11">
        <f t="shared" si="0"/>
        <v>144900</v>
      </c>
      <c r="O3" s="17"/>
      <c r="P3" s="13" t="s">
        <v>21</v>
      </c>
    </row>
    <row r="4" spans="1:16" x14ac:dyDescent="0.25">
      <c r="A4" s="8" t="s">
        <v>19</v>
      </c>
      <c r="B4" s="8">
        <v>45947</v>
      </c>
      <c r="C4" s="9" t="s">
        <v>21</v>
      </c>
      <c r="D4" s="12" t="s">
        <v>16</v>
      </c>
      <c r="E4" s="13" t="s">
        <v>30</v>
      </c>
      <c r="F4" s="13" t="s">
        <v>31</v>
      </c>
      <c r="G4" s="13"/>
      <c r="H4" s="15"/>
      <c r="I4" s="10" t="s">
        <v>27</v>
      </c>
      <c r="J4" s="13"/>
      <c r="K4" s="13"/>
      <c r="L4" s="11">
        <v>92500</v>
      </c>
      <c r="M4" s="14"/>
      <c r="N4" s="11">
        <f t="shared" si="0"/>
        <v>92500</v>
      </c>
      <c r="O4" s="17"/>
      <c r="P4" s="21" t="s">
        <v>21</v>
      </c>
    </row>
    <row r="5" spans="1:16" x14ac:dyDescent="0.25">
      <c r="A5" s="8"/>
      <c r="B5" s="8"/>
      <c r="C5" s="9"/>
      <c r="D5" s="12"/>
      <c r="E5" s="13"/>
      <c r="F5" s="13"/>
      <c r="G5" s="13"/>
      <c r="H5" s="15"/>
      <c r="I5" s="10"/>
      <c r="J5" s="13"/>
      <c r="K5" s="13"/>
      <c r="L5" s="11"/>
      <c r="M5" s="11"/>
      <c r="N5" s="11">
        <f t="shared" si="0"/>
        <v>0</v>
      </c>
      <c r="O5" s="17"/>
      <c r="P5" s="10"/>
    </row>
    <row r="6" spans="1:16" ht="14.25" customHeight="1" x14ac:dyDescent="0.25"/>
    <row r="7" spans="1:16" ht="14.25" customHeight="1" x14ac:dyDescent="0.25">
      <c r="N7" s="1" t="s">
        <v>20</v>
      </c>
      <c r="O7" s="2">
        <f>SUM(N2:N5)</f>
        <v>323800</v>
      </c>
    </row>
    <row r="8" spans="1:16" x14ac:dyDescent="0.25">
      <c r="N8" s="3" t="s">
        <v>17</v>
      </c>
      <c r="O8" s="6">
        <f>O7-O9</f>
        <v>323800</v>
      </c>
    </row>
    <row r="9" spans="1:16" x14ac:dyDescent="0.25">
      <c r="N9" s="4" t="s">
        <v>18</v>
      </c>
      <c r="O9" s="7"/>
    </row>
    <row r="12" spans="1:16" ht="15.75" customHeight="1" x14ac:dyDescent="0.25"/>
    <row r="17" spans="18:18" x14ac:dyDescent="0.25">
      <c r="R17" s="5"/>
    </row>
  </sheetData>
  <autoFilter ref="A1:P5" xr:uid="{B61D718F-99CB-4C18-9EEB-8F11ACE89B6E}">
    <sortState xmlns:xlrd2="http://schemas.microsoft.com/office/spreadsheetml/2017/richdata2" ref="A2:P5">
      <sortCondition ref="B1:B5"/>
    </sortState>
  </autoFilter>
  <phoneticPr fontId="7" type="noConversion"/>
  <dataValidations count="1">
    <dataValidation type="list" allowBlank="1" showInputMessage="1" showErrorMessage="1" sqref="D6:E1048576" xr:uid="{4AEB52CD-CEFF-484E-88E5-9F3120BFFB0D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e36fba-f8d7-40c9-80ae-39813dd3b427">
      <Terms xmlns="http://schemas.microsoft.com/office/infopath/2007/PartnerControls"/>
    </lcf76f155ced4ddcb4097134ff3c332f>
    <TaxCatchAll xmlns="b2165bcb-8db3-4afe-b082-f32f3b6ffc0b" xsi:nil="true"/>
  </documentManagement>
</p:properties>
</file>

<file path=customXml/itemProps1.xml><?xml version="1.0" encoding="utf-8"?>
<ds:datastoreItem xmlns:ds="http://schemas.openxmlformats.org/officeDocument/2006/customXml" ds:itemID="{1CCB9836-3156-4CB9-8401-328465D40D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A3E9F5-22D3-4314-8CE5-F4F7AB168663}"/>
</file>

<file path=customXml/itemProps3.xml><?xml version="1.0" encoding="utf-8"?>
<ds:datastoreItem xmlns:ds="http://schemas.openxmlformats.org/officeDocument/2006/customXml" ds:itemID="{81FE1933-9DB7-49D3-BDB5-57B47379570C}">
  <ds:schemaRefs>
    <ds:schemaRef ds:uri="http://schemas.microsoft.com/office/2006/metadata/properties"/>
    <ds:schemaRef ds:uri="http://schemas.microsoft.com/office/infopath/2007/PartnerControls"/>
    <ds:schemaRef ds:uri="997c59bb-9fbd-4075-a451-86a3dd54f49b"/>
    <ds:schemaRef ds:uri="52d9d821-d649-47c3-ac15-10cfaf4920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ANIVERSARIO  30 años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Sandoval Poveda</dc:creator>
  <cp:keywords/>
  <dc:description/>
  <cp:lastModifiedBy>Edgar Rafael San Juan Escolar</cp:lastModifiedBy>
  <cp:revision/>
  <dcterms:created xsi:type="dcterms:W3CDTF">2024-01-16T15:06:49Z</dcterms:created>
  <dcterms:modified xsi:type="dcterms:W3CDTF">2025-10-19T00:10:21Z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