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dgar\Downloads\LEGALIZACION\LEGA PARTE 3\"/>
    </mc:Choice>
  </mc:AlternateContent>
  <xr:revisionPtr revIDLastSave="0" documentId="13_ncr:1_{E31AA436-9FF3-4BE8-BE0D-D040E1E44EF8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OCTUBRE PARTE 3 2025 (3)" sheetId="3" r:id="rId1"/>
  </sheets>
  <definedNames>
    <definedName name="_xlnm._FilterDatabase" localSheetId="0" hidden="1">'OCTUBRE PARTE 3 2025 (3)'!$A$1:$P$1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" l="1"/>
  <c r="N2" i="3"/>
  <c r="N3" i="3"/>
  <c r="N8" i="3"/>
  <c r="N9" i="3"/>
  <c r="N6" i="3"/>
  <c r="N7" i="3"/>
  <c r="N4" i="3"/>
  <c r="N5" i="3"/>
  <c r="N11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O34" i="3"/>
  <c r="O35" i="3" s="1"/>
</calcChain>
</file>

<file path=xl/sharedStrings.xml><?xml version="1.0" encoding="utf-8"?>
<sst xmlns="http://schemas.openxmlformats.org/spreadsheetml/2006/main" count="84" uniqueCount="51">
  <si>
    <t>MES</t>
  </si>
  <si>
    <t>FECHA ENTREGA (DD/MM/AAAA)</t>
  </si>
  <si>
    <t>RESPONSABLE</t>
  </si>
  <si>
    <t>SEDE</t>
  </si>
  <si>
    <t>CATEGORIA</t>
  </si>
  <si>
    <t>DETALLE</t>
  </si>
  <si>
    <t>COD INMUEBLE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</si>
  <si>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</si>
  <si>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</si>
  <si>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</si>
  <si>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</si>
  <si>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</si>
  <si>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</si>
  <si>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</si>
  <si>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</si>
  <si>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SEPTIEMBRE</t>
  </si>
  <si>
    <t>BARRANQUILLA</t>
  </si>
  <si>
    <t>GASTO</t>
  </si>
  <si>
    <t>SALDO</t>
  </si>
  <si>
    <t>PRESUPUESTO</t>
  </si>
  <si>
    <t>OCTUBRE</t>
  </si>
  <si>
    <t>CARLOS DE LA ROSA</t>
  </si>
  <si>
    <t>EDGAR SAN JUAN</t>
  </si>
  <si>
    <t>CARTAGENA</t>
  </si>
  <si>
    <t xml:space="preserve">REFERENCIA 10% </t>
  </si>
  <si>
    <t xml:space="preserve">REFERENCIA DEL 10% CAPTACION </t>
  </si>
  <si>
    <t xml:space="preserve">CARLOS CORONADO </t>
  </si>
  <si>
    <t>NINFA PAJARO PAJARO</t>
  </si>
  <si>
    <t>JOSE LUIS LUNA</t>
  </si>
  <si>
    <t xml:space="preserve">NABIH MONTAÑEZ </t>
  </si>
  <si>
    <t xml:space="preserve">REFERENCIA  CONTACTO </t>
  </si>
  <si>
    <t xml:space="preserve">REFERENCIA POR CONTACTO </t>
  </si>
  <si>
    <t xml:space="preserve"> LEONARDO BERDUGO</t>
  </si>
  <si>
    <t xml:space="preserve">REFERENCIA CONTACTO </t>
  </si>
  <si>
    <t xml:space="preserve">ANDI PORTACIO </t>
  </si>
  <si>
    <t>MERIENDAS</t>
  </si>
  <si>
    <t>MERIENDAS PARA 1 MES SE DIVIDEN POR SEMANA</t>
  </si>
  <si>
    <t>900319753-3</t>
  </si>
  <si>
    <t>PRICESMART</t>
  </si>
  <si>
    <t>TRASPORTE</t>
  </si>
  <si>
    <t>TRASPORTE DE MERIENDAS A OFICINA</t>
  </si>
  <si>
    <t>HNXN53</t>
  </si>
  <si>
    <t>MIKE GOMEZ</t>
  </si>
  <si>
    <t>CC/NIT/PLACA</t>
  </si>
  <si>
    <t>KEVIN CHAVARRO</t>
  </si>
  <si>
    <t>YULISA MONTAÑO</t>
  </si>
  <si>
    <t>REFERENCIA DE CLIENTE 10% CAPTACION</t>
  </si>
  <si>
    <t>REFERENCIA 10% CAPTACION</t>
  </si>
  <si>
    <t>PAGADO</t>
  </si>
  <si>
    <t>LINA GALVIS ROA</t>
  </si>
  <si>
    <t xml:space="preserve">REFERENCIA CAPTACION Y COLOCACION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</si>
</sst>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2"/>
      <color rgb="FF001D35"/>
      <name val="Google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6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4" fontId="5" fillId="2" borderId="5" xfId="0" applyNumberFormat="1" applyFont="1" applyFill="1" applyBorder="1"/>
    <xf numFmtId="0" fontId="5" fillId="7" borderId="3" xfId="0" applyFont="1" applyFill="1" applyBorder="1"/>
    <xf numFmtId="14" fontId="5" fillId="2" borderId="6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0" fillId="0" borderId="2" xfId="0" applyBorder="1"/>
    <xf numFmtId="0" fontId="5" fillId="2" borderId="4" xfId="0" applyFont="1" applyFill="1" applyBorder="1" applyAlignment="1">
      <alignment wrapText="1"/>
    </xf>
    <xf numFmtId="0" fontId="10" fillId="0" borderId="2" xfId="0" applyFont="1" applyBorder="1"/>
    <xf numFmtId="3" fontId="5" fillId="2" borderId="0" xfId="0" applyNumberFormat="1" applyFont="1" applyFill="1"/>
    <xf numFmtId="164" fontId="5" fillId="2" borderId="0" xfId="0" applyNumberFormat="1" applyFont="1" applyFill="1"/>
    <xf numFmtId="0" fontId="5" fillId="7" borderId="2" xfId="0" applyFont="1" applyFill="1" applyBorder="1"/>
    <xf numFmtId="0" fontId="5" fillId="7" borderId="6" xfId="0" applyFont="1" applyFill="1" applyBorder="1"/>
    <xf numFmtId="0" fontId="5" fillId="2" borderId="0" xfId="0" applyFont="1" applyFill="1"/>
    <xf numFmtId="3" fontId="5" fillId="2" borderId="6" xfId="0" applyNumberFormat="1" applyFont="1" applyFill="1" applyBorder="1"/>
    <xf numFmtId="0" fontId="5" fillId="2" borderId="8" xfId="0" applyFont="1" applyFill="1" applyBorder="1" applyAlignment="1">
      <alignment wrapText="1"/>
    </xf>
    <xf numFmtId="0" fontId="0" fillId="0" borderId="1" xfId="0" applyBorder="1"/>
    <xf numFmtId="14" fontId="5" fillId="2" borderId="0" xfId="0" applyNumberFormat="1" applyFont="1" applyFill="1"/>
    <xf numFmtId="0" fontId="6" fillId="2" borderId="3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6BA6-8D7A-4803-9382-DAFADC0991AB}">
  <dimension ref="A1:R36"/>
  <sheetViews>
    <sheetView tabSelected="1" topLeftCell="I1" zoomScale="70" zoomScaleNormal="70" workbookViewId="0">
      <selection activeCell="O11" sqref="O11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39" customWidth="1"/>
    <col min="6" max="6" width="102.28515625" customWidth="1"/>
    <col min="7" max="7" width="29.5703125" customWidth="1"/>
    <col min="8" max="8" width="24" customWidth="1"/>
    <col min="9" max="9" width="49.140625" customWidth="1"/>
    <col min="10" max="10" width="26.85546875" customWidth="1"/>
    <col min="11" max="11" width="18.28515625" customWidth="1"/>
    <col min="12" max="12" width="44.28515625" customWidth="1"/>
    <col min="13" max="13" width="32.140625" customWidth="1"/>
    <col min="14" max="14" width="25.28515625" customWidth="1"/>
    <col min="15" max="15" width="33.140625" customWidth="1"/>
    <col min="16" max="16" width="22.42578125" customWidth="1"/>
    <col min="17" max="17" width="21.5703125" customWidth="1"/>
    <col min="18" max="18" width="21" customWidth="1"/>
  </cols>
  <sheetData>
    <row r="1" spans="1:16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43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</row>
    <row r="2" spans="1:16">
      <c r="A2" t="s">
        <v>15</v>
      </c>
      <c r="B2" s="9">
        <v>45919</v>
      </c>
      <c r="C2" s="10" t="s">
        <v>28</v>
      </c>
      <c r="D2" s="17" t="s">
        <v>23</v>
      </c>
      <c r="E2" s="18" t="s">
        <v>24</v>
      </c>
      <c r="F2" s="50" t="s">
        <v>25</v>
      </c>
      <c r="G2" s="10">
        <v>122152</v>
      </c>
      <c r="H2" s="51">
        <v>1142745072</v>
      </c>
      <c r="I2" s="11" t="s">
        <v>26</v>
      </c>
      <c r="J2" s="18">
        <v>3005454656</v>
      </c>
      <c r="K2" s="18"/>
      <c r="L2" s="14">
        <v>134000</v>
      </c>
      <c r="M2" s="20"/>
      <c r="N2" s="14">
        <f t="shared" ref="N2:N31" si="0">L2</f>
        <v>134000</v>
      </c>
      <c r="O2" s="37" t="s">
        <v>48</v>
      </c>
      <c r="P2" s="18"/>
    </row>
    <row r="3" spans="1:16">
      <c r="A3" s="9" t="s">
        <v>20</v>
      </c>
      <c r="B3" s="9">
        <v>45931</v>
      </c>
      <c r="C3" s="10" t="s">
        <v>28</v>
      </c>
      <c r="D3" s="17" t="s">
        <v>23</v>
      </c>
      <c r="E3" s="18" t="s">
        <v>24</v>
      </c>
      <c r="F3" s="18" t="s">
        <v>25</v>
      </c>
      <c r="G3" s="52">
        <v>110367</v>
      </c>
      <c r="H3" s="18">
        <v>1050461969</v>
      </c>
      <c r="I3" s="11" t="s">
        <v>27</v>
      </c>
      <c r="J3" s="18">
        <v>3117859070</v>
      </c>
      <c r="K3" s="18"/>
      <c r="L3" s="14">
        <v>160000</v>
      </c>
      <c r="M3" s="20"/>
      <c r="N3" s="14">
        <f t="shared" si="0"/>
        <v>160000</v>
      </c>
      <c r="O3" s="37" t="s">
        <v>48</v>
      </c>
      <c r="P3" s="18"/>
    </row>
    <row r="4" spans="1:16">
      <c r="A4" s="9" t="s">
        <v>20</v>
      </c>
      <c r="B4" s="9">
        <v>45943</v>
      </c>
      <c r="C4" s="10" t="s">
        <v>44</v>
      </c>
      <c r="D4" s="17" t="s">
        <v>16</v>
      </c>
      <c r="E4" s="18" t="s">
        <v>24</v>
      </c>
      <c r="F4" s="18" t="s">
        <v>46</v>
      </c>
      <c r="G4" s="18">
        <v>121130</v>
      </c>
      <c r="H4" s="21">
        <v>10018864</v>
      </c>
      <c r="I4" s="11" t="s">
        <v>45</v>
      </c>
      <c r="J4" s="18">
        <v>3012865231</v>
      </c>
      <c r="K4" s="18"/>
      <c r="L4" s="14">
        <v>400000</v>
      </c>
      <c r="M4" s="20"/>
      <c r="N4" s="14">
        <f t="shared" si="0"/>
        <v>400000</v>
      </c>
      <c r="O4" s="37" t="s">
        <v>48</v>
      </c>
      <c r="P4" s="17"/>
    </row>
    <row r="5" spans="1:16">
      <c r="A5" s="9" t="s">
        <v>20</v>
      </c>
      <c r="B5" s="9">
        <v>45944</v>
      </c>
      <c r="C5" s="10" t="s">
        <v>22</v>
      </c>
      <c r="D5" s="11" t="s">
        <v>16</v>
      </c>
      <c r="E5" s="11" t="s">
        <v>24</v>
      </c>
      <c r="F5" s="11" t="s">
        <v>47</v>
      </c>
      <c r="G5" s="11">
        <v>122643</v>
      </c>
      <c r="H5" s="13">
        <v>1140857127</v>
      </c>
      <c r="I5" s="11" t="s">
        <v>21</v>
      </c>
      <c r="J5" s="11">
        <v>3134344554</v>
      </c>
      <c r="K5" s="11"/>
      <c r="L5" s="14">
        <v>190000</v>
      </c>
      <c r="M5" s="14"/>
      <c r="N5" s="14">
        <f t="shared" si="0"/>
        <v>190000</v>
      </c>
      <c r="O5" s="37" t="s">
        <v>48</v>
      </c>
      <c r="P5" s="11"/>
    </row>
    <row r="6" spans="1:16">
      <c r="A6" s="54" t="s">
        <v>20</v>
      </c>
      <c r="B6" s="9">
        <v>45951</v>
      </c>
      <c r="C6" s="10" t="s">
        <v>22</v>
      </c>
      <c r="D6" s="11" t="s">
        <v>16</v>
      </c>
      <c r="E6" s="11" t="s">
        <v>35</v>
      </c>
      <c r="F6" s="11" t="s">
        <v>36</v>
      </c>
      <c r="G6" s="12"/>
      <c r="H6" s="13" t="s">
        <v>37</v>
      </c>
      <c r="I6" s="11" t="s">
        <v>38</v>
      </c>
      <c r="J6" s="11"/>
      <c r="K6" s="11"/>
      <c r="L6" s="14">
        <v>456700</v>
      </c>
      <c r="M6" s="14"/>
      <c r="N6" s="14">
        <f t="shared" si="0"/>
        <v>456700</v>
      </c>
      <c r="O6" s="37" t="s">
        <v>48</v>
      </c>
      <c r="P6" s="11"/>
    </row>
    <row r="7" spans="1:16" ht="14.25" customHeight="1">
      <c r="A7" s="9" t="s">
        <v>20</v>
      </c>
      <c r="B7" s="9">
        <v>45951</v>
      </c>
      <c r="C7" s="10" t="s">
        <v>22</v>
      </c>
      <c r="D7" s="11" t="s">
        <v>16</v>
      </c>
      <c r="E7" s="11" t="s">
        <v>39</v>
      </c>
      <c r="F7" s="11" t="s">
        <v>40</v>
      </c>
      <c r="G7" s="12"/>
      <c r="H7" s="13" t="s">
        <v>41</v>
      </c>
      <c r="I7" s="11" t="s">
        <v>42</v>
      </c>
      <c r="J7" s="11"/>
      <c r="K7" s="11"/>
      <c r="L7" s="14">
        <v>10000</v>
      </c>
      <c r="M7" s="14"/>
      <c r="N7" s="14">
        <f t="shared" si="0"/>
        <v>10000</v>
      </c>
      <c r="O7" s="37" t="s">
        <v>48</v>
      </c>
      <c r="P7" s="11"/>
    </row>
    <row r="8" spans="1:16" ht="14.25" customHeight="1">
      <c r="A8" s="9" t="s">
        <v>20</v>
      </c>
      <c r="B8" s="9">
        <v>45952</v>
      </c>
      <c r="C8" s="10" t="s">
        <v>29</v>
      </c>
      <c r="D8" s="11" t="s">
        <v>16</v>
      </c>
      <c r="E8" s="11" t="s">
        <v>30</v>
      </c>
      <c r="F8" s="11" t="s">
        <v>31</v>
      </c>
      <c r="G8" s="11">
        <v>112920</v>
      </c>
      <c r="H8" s="13">
        <v>1143253775</v>
      </c>
      <c r="I8" s="11" t="s">
        <v>32</v>
      </c>
      <c r="J8" s="11">
        <v>3022806901</v>
      </c>
      <c r="K8" s="11"/>
      <c r="L8" s="14">
        <v>30000</v>
      </c>
      <c r="M8" s="14"/>
      <c r="N8" s="14">
        <f t="shared" si="0"/>
        <v>30000</v>
      </c>
      <c r="O8" s="37" t="s">
        <v>48</v>
      </c>
      <c r="P8" s="55"/>
    </row>
    <row r="9" spans="1:16">
      <c r="A9" s="36" t="s">
        <v>20</v>
      </c>
      <c r="B9" s="9">
        <v>45952</v>
      </c>
      <c r="C9" s="10" t="s">
        <v>29</v>
      </c>
      <c r="D9" s="11" t="s">
        <v>16</v>
      </c>
      <c r="E9" s="11" t="s">
        <v>33</v>
      </c>
      <c r="F9" s="11" t="s">
        <v>31</v>
      </c>
      <c r="G9" s="11"/>
      <c r="H9" s="13">
        <v>1041694050</v>
      </c>
      <c r="I9" s="11" t="s">
        <v>34</v>
      </c>
      <c r="J9" s="11">
        <v>3145094059</v>
      </c>
      <c r="K9" s="11"/>
      <c r="L9" s="14">
        <v>30000</v>
      </c>
      <c r="M9" s="14"/>
      <c r="N9" s="14">
        <f t="shared" si="0"/>
        <v>30000</v>
      </c>
      <c r="O9" s="37" t="s">
        <v>48</v>
      </c>
      <c r="P9" s="10"/>
    </row>
    <row r="10" spans="1:16">
      <c r="A10" s="53" t="s">
        <v>20</v>
      </c>
      <c r="B10" s="9">
        <v>45953</v>
      </c>
      <c r="C10" s="10" t="s">
        <v>29</v>
      </c>
      <c r="D10" s="11" t="s">
        <v>16</v>
      </c>
      <c r="E10" s="11" t="s">
        <v>24</v>
      </c>
      <c r="F10" s="11" t="s">
        <v>50</v>
      </c>
      <c r="G10" s="12">
        <v>12287</v>
      </c>
      <c r="H10" s="13">
        <v>1018484473</v>
      </c>
      <c r="I10" s="11" t="s">
        <v>49</v>
      </c>
      <c r="J10" s="11">
        <v>3014075476</v>
      </c>
      <c r="K10" s="11"/>
      <c r="L10" s="14">
        <v>480000</v>
      </c>
      <c r="M10" s="14"/>
      <c r="N10" s="14">
        <f t="shared" si="0"/>
        <v>480000</v>
      </c>
      <c r="O10" s="37" t="s">
        <v>48</v>
      </c>
      <c r="P10" s="11"/>
    </row>
    <row r="11" spans="1:16">
      <c r="A11" s="36"/>
      <c r="B11" s="9"/>
      <c r="C11" s="10"/>
      <c r="D11" s="11"/>
      <c r="E11" s="11"/>
      <c r="F11" s="11"/>
      <c r="G11" s="11"/>
      <c r="H11" s="13"/>
      <c r="I11" s="11"/>
      <c r="J11" s="11"/>
      <c r="K11" s="11"/>
      <c r="L11" s="14"/>
      <c r="M11" s="14"/>
      <c r="N11" s="14">
        <f t="shared" si="0"/>
        <v>0</v>
      </c>
      <c r="O11" s="37"/>
      <c r="P11" s="11"/>
    </row>
    <row r="12" spans="1:16">
      <c r="A12" s="9"/>
      <c r="B12" s="9"/>
      <c r="C12" s="10"/>
      <c r="D12" s="11"/>
      <c r="E12" s="11"/>
      <c r="F12" s="11"/>
      <c r="G12" s="12"/>
      <c r="H12" s="13"/>
      <c r="I12" s="11"/>
      <c r="J12" s="11"/>
      <c r="K12" s="11"/>
      <c r="L12" s="14"/>
      <c r="M12" s="14"/>
      <c r="N12" s="14">
        <f t="shared" si="0"/>
        <v>0</v>
      </c>
      <c r="O12" s="37"/>
      <c r="P12" s="11"/>
    </row>
    <row r="13" spans="1:16" ht="15.75" customHeight="1">
      <c r="A13" s="9"/>
      <c r="B13" s="9"/>
      <c r="C13" s="10"/>
      <c r="D13" s="15"/>
      <c r="E13" s="15"/>
      <c r="F13" s="15"/>
      <c r="G13" s="44"/>
      <c r="H13" s="13"/>
      <c r="I13" s="11"/>
      <c r="J13" s="15"/>
      <c r="K13" s="15"/>
      <c r="L13" s="16"/>
      <c r="M13" s="16"/>
      <c r="N13" s="14">
        <f t="shared" si="0"/>
        <v>0</v>
      </c>
      <c r="O13" s="37"/>
      <c r="P13" s="15"/>
    </row>
    <row r="14" spans="1:16">
      <c r="A14" s="9"/>
      <c r="B14" s="9"/>
      <c r="C14" s="10"/>
      <c r="D14" s="17"/>
      <c r="E14" s="18"/>
      <c r="F14" s="18"/>
      <c r="G14" s="43"/>
      <c r="H14" s="13"/>
      <c r="I14" s="11"/>
      <c r="J14" s="18"/>
      <c r="K14" s="18"/>
      <c r="L14" s="20"/>
      <c r="M14" s="20"/>
      <c r="N14" s="14">
        <f t="shared" si="0"/>
        <v>0</v>
      </c>
      <c r="O14" s="37"/>
      <c r="P14" s="18"/>
    </row>
    <row r="15" spans="1:16">
      <c r="A15" s="9"/>
      <c r="B15" s="9"/>
      <c r="C15" s="10"/>
      <c r="D15" s="17"/>
      <c r="E15" s="18"/>
      <c r="F15" s="18"/>
      <c r="G15" s="19"/>
      <c r="H15" s="13"/>
      <c r="I15" s="11"/>
      <c r="J15" s="18"/>
      <c r="K15" s="18"/>
      <c r="L15" s="20"/>
      <c r="M15" s="20"/>
      <c r="N15" s="14">
        <f t="shared" si="0"/>
        <v>0</v>
      </c>
      <c r="O15" s="37"/>
      <c r="P15" s="18"/>
    </row>
    <row r="16" spans="1:16">
      <c r="A16" s="9"/>
      <c r="B16" s="9"/>
      <c r="C16" s="10"/>
      <c r="D16" s="10"/>
      <c r="E16" s="10"/>
      <c r="F16" s="10"/>
      <c r="G16" s="40"/>
      <c r="H16" s="13"/>
      <c r="I16" s="10"/>
      <c r="J16" s="10"/>
      <c r="K16" s="10"/>
      <c r="L16" s="20"/>
      <c r="M16" s="42"/>
      <c r="N16" s="14">
        <f t="shared" si="0"/>
        <v>0</v>
      </c>
      <c r="O16" s="37"/>
      <c r="P16" s="10"/>
    </row>
    <row r="17" spans="1:18">
      <c r="A17" s="9"/>
      <c r="B17" s="9"/>
      <c r="C17" s="9"/>
      <c r="D17" s="9"/>
      <c r="E17" s="9"/>
      <c r="F17" s="9"/>
      <c r="G17" s="40"/>
      <c r="H17" s="13"/>
      <c r="I17" s="9"/>
      <c r="J17" s="10"/>
      <c r="K17" s="9"/>
      <c r="L17" s="42"/>
      <c r="M17" s="9"/>
      <c r="N17" s="14">
        <f t="shared" si="0"/>
        <v>0</v>
      </c>
      <c r="O17" s="37"/>
      <c r="P17" s="9"/>
    </row>
    <row r="18" spans="1:18">
      <c r="A18" s="9"/>
      <c r="B18" s="9"/>
      <c r="C18" s="9"/>
      <c r="D18" s="9"/>
      <c r="E18" s="9"/>
      <c r="F18" s="9"/>
      <c r="G18" s="40"/>
      <c r="H18" s="13"/>
      <c r="I18" s="9"/>
      <c r="J18" s="10"/>
      <c r="K18" s="9"/>
      <c r="L18" s="42"/>
      <c r="M18" s="9"/>
      <c r="N18" s="14">
        <f t="shared" si="0"/>
        <v>0</v>
      </c>
      <c r="O18" s="37"/>
      <c r="P18" s="9"/>
      <c r="R18" s="6"/>
    </row>
    <row r="19" spans="1:18">
      <c r="A19" s="9"/>
      <c r="B19" s="9"/>
      <c r="C19" s="10"/>
      <c r="D19" s="17"/>
      <c r="E19" s="18"/>
      <c r="F19" s="18"/>
      <c r="G19" s="40"/>
      <c r="H19" s="11"/>
      <c r="I19" s="11"/>
      <c r="J19" s="10"/>
      <c r="K19" s="18"/>
      <c r="L19" s="20"/>
      <c r="M19" s="43"/>
      <c r="N19" s="14">
        <f t="shared" si="0"/>
        <v>0</v>
      </c>
      <c r="O19" s="48"/>
      <c r="P19" s="17"/>
    </row>
    <row r="20" spans="1:18">
      <c r="A20" s="9"/>
      <c r="B20" s="9"/>
      <c r="C20" s="10"/>
      <c r="D20" s="17"/>
      <c r="E20" s="18"/>
      <c r="F20" s="18"/>
      <c r="G20" s="40"/>
      <c r="H20" s="13"/>
      <c r="I20" s="11"/>
      <c r="J20" s="10"/>
      <c r="K20" s="18"/>
      <c r="L20" s="20"/>
      <c r="M20" s="20"/>
      <c r="N20" s="14">
        <f t="shared" si="0"/>
        <v>0</v>
      </c>
      <c r="O20" s="48"/>
      <c r="P20" s="17"/>
    </row>
    <row r="21" spans="1:18">
      <c r="A21" s="9"/>
      <c r="B21" s="9"/>
      <c r="C21" s="10"/>
      <c r="D21" s="17"/>
      <c r="E21" s="18"/>
      <c r="F21" s="18"/>
      <c r="G21" s="40"/>
      <c r="H21" s="19"/>
      <c r="I21" s="11"/>
      <c r="J21" s="10"/>
      <c r="K21" s="18"/>
      <c r="L21" s="20"/>
      <c r="M21" s="20"/>
      <c r="N21" s="14">
        <f t="shared" si="0"/>
        <v>0</v>
      </c>
      <c r="O21" s="48"/>
      <c r="P21" s="17"/>
    </row>
    <row r="22" spans="1:18" ht="15.75">
      <c r="A22" s="9"/>
      <c r="B22" s="9"/>
      <c r="C22" s="10"/>
      <c r="D22" s="17"/>
      <c r="E22" s="18"/>
      <c r="F22" s="18"/>
      <c r="G22" s="18"/>
      <c r="H22" s="45"/>
      <c r="I22" s="11"/>
      <c r="J22" s="18"/>
      <c r="K22" s="18"/>
      <c r="L22" s="20"/>
      <c r="M22" s="47"/>
      <c r="N22" s="14">
        <f t="shared" si="0"/>
        <v>0</v>
      </c>
      <c r="O22" s="49"/>
      <c r="P22" s="17"/>
    </row>
    <row r="23" spans="1:18">
      <c r="A23" s="9"/>
      <c r="B23" s="9"/>
      <c r="C23" s="9"/>
      <c r="D23" s="38"/>
      <c r="E23" s="39"/>
      <c r="F23" s="39"/>
      <c r="G23" s="19"/>
      <c r="H23" s="46"/>
      <c r="I23" s="41"/>
      <c r="J23" s="18"/>
      <c r="K23" s="39"/>
      <c r="L23" s="20"/>
      <c r="M23" s="39"/>
      <c r="N23" s="14">
        <f t="shared" si="0"/>
        <v>0</v>
      </c>
      <c r="O23" s="48"/>
      <c r="P23" s="38"/>
    </row>
    <row r="24" spans="1:18">
      <c r="A24" s="9"/>
      <c r="B24" s="9"/>
      <c r="C24" s="10"/>
      <c r="D24" s="17"/>
      <c r="E24" s="18"/>
      <c r="F24" s="18"/>
      <c r="G24" s="18"/>
      <c r="H24" s="18"/>
      <c r="I24" s="11"/>
      <c r="J24" s="18"/>
      <c r="K24" s="18"/>
      <c r="L24" s="20"/>
      <c r="M24" s="20"/>
      <c r="N24" s="14">
        <f t="shared" si="0"/>
        <v>0</v>
      </c>
      <c r="O24" s="18"/>
      <c r="P24" s="17"/>
    </row>
    <row r="25" spans="1:18">
      <c r="A25" s="9"/>
      <c r="B25" s="22"/>
      <c r="C25" s="23"/>
      <c r="D25" s="17"/>
      <c r="E25" s="18"/>
      <c r="F25" s="18"/>
      <c r="G25" s="18"/>
      <c r="H25" s="18"/>
      <c r="I25" s="11"/>
      <c r="J25" s="18"/>
      <c r="K25" s="18"/>
      <c r="L25" s="20"/>
      <c r="M25" s="18"/>
      <c r="N25" s="14">
        <f t="shared" si="0"/>
        <v>0</v>
      </c>
      <c r="O25" s="18"/>
      <c r="P25" s="17"/>
    </row>
    <row r="26" spans="1:18">
      <c r="A26" s="9"/>
      <c r="B26" s="22"/>
      <c r="C26" s="23"/>
      <c r="D26" s="17"/>
      <c r="E26" s="18"/>
      <c r="F26" s="18"/>
      <c r="G26" s="18"/>
      <c r="H26" s="18"/>
      <c r="I26" s="11"/>
      <c r="J26" s="18"/>
      <c r="K26" s="18"/>
      <c r="L26" s="20"/>
      <c r="M26" s="20"/>
      <c r="N26" s="14">
        <f t="shared" si="0"/>
        <v>0</v>
      </c>
      <c r="O26" s="18"/>
      <c r="P26" s="17"/>
    </row>
    <row r="27" spans="1:18">
      <c r="A27" s="9"/>
      <c r="B27" s="24"/>
      <c r="C27" s="25"/>
      <c r="D27" s="26"/>
      <c r="E27" s="27"/>
      <c r="F27" s="28"/>
      <c r="G27" s="23"/>
      <c r="H27" s="29"/>
      <c r="I27" s="30"/>
      <c r="J27" s="29"/>
      <c r="K27" s="29"/>
      <c r="L27" s="31"/>
      <c r="M27" s="31"/>
      <c r="N27" s="14">
        <f t="shared" si="0"/>
        <v>0</v>
      </c>
      <c r="O27" s="18"/>
      <c r="P27" s="17"/>
    </row>
    <row r="28" spans="1:18">
      <c r="A28" s="9"/>
      <c r="B28" s="32"/>
      <c r="C28" s="32"/>
      <c r="D28" s="33"/>
      <c r="E28" s="34"/>
      <c r="F28" s="28"/>
      <c r="G28" s="23"/>
      <c r="H28" s="29"/>
      <c r="I28" s="30"/>
      <c r="J28" s="29"/>
      <c r="K28" s="29"/>
      <c r="L28" s="31"/>
      <c r="M28" s="31"/>
      <c r="N28" s="14">
        <f t="shared" si="0"/>
        <v>0</v>
      </c>
      <c r="O28" s="18"/>
      <c r="P28" s="17"/>
    </row>
    <row r="29" spans="1:18">
      <c r="A29" s="9"/>
      <c r="B29" s="32"/>
      <c r="C29" s="32"/>
      <c r="D29" s="34"/>
      <c r="E29" s="34"/>
      <c r="F29" s="28"/>
      <c r="G29" s="23"/>
      <c r="H29" s="29"/>
      <c r="I29" s="30"/>
      <c r="J29" s="29"/>
      <c r="K29" s="29"/>
      <c r="L29" s="31"/>
      <c r="M29" s="31"/>
      <c r="N29" s="14">
        <f t="shared" si="0"/>
        <v>0</v>
      </c>
      <c r="O29" s="18"/>
      <c r="P29" s="17"/>
    </row>
    <row r="30" spans="1:18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1"/>
      <c r="M30" s="31"/>
      <c r="N30" s="14">
        <f t="shared" si="0"/>
        <v>0</v>
      </c>
      <c r="O30" s="18"/>
      <c r="P30" s="17"/>
    </row>
    <row r="31" spans="1:18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14">
        <f t="shared" si="0"/>
        <v>0</v>
      </c>
      <c r="O31" s="18"/>
      <c r="P31" s="17"/>
    </row>
    <row r="32" spans="1:18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1"/>
      <c r="M32" s="1"/>
      <c r="N32" s="14"/>
      <c r="O32" s="18"/>
      <c r="P32" s="17"/>
    </row>
    <row r="34" spans="14:15">
      <c r="N34" s="2" t="s">
        <v>17</v>
      </c>
      <c r="O34" s="3">
        <f>SUM(N2:N32)</f>
        <v>1890700</v>
      </c>
    </row>
    <row r="35" spans="14:15">
      <c r="N35" s="4" t="s">
        <v>18</v>
      </c>
      <c r="O35" s="7">
        <f>O36-O34</f>
        <v>109300</v>
      </c>
    </row>
    <row r="36" spans="14:15">
      <c r="N36" s="5" t="s">
        <v>19</v>
      </c>
      <c r="O36" s="8">
        <v>2000000</v>
      </c>
    </row>
  </sheetData>
  <autoFilter ref="A1:P31" xr:uid="{B61D718F-99CB-4C18-9EEB-8F11ACE89B6E}">
    <sortState xmlns:xlrd2="http://schemas.microsoft.com/office/spreadsheetml/2017/richdata2" ref="A2:P31">
      <sortCondition ref="B1:B31"/>
    </sortState>
  </autoFilter>
  <dataValidations disablePrompts="1" count="1">
    <dataValidation type="list" allowBlank="1" showInputMessage="1" showErrorMessage="1" sqref="D31:E1048576" xr:uid="{3874DB43-BAFC-4889-A5E5-8483261CC457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Props1.xml><?xml version="1.0" encoding="utf-8"?>
<ds:datastoreItem xmlns:ds="http://schemas.openxmlformats.org/officeDocument/2006/customXml" ds:itemID="{103A9A48-0841-4604-8F30-4CCE390EAA72}"/>
</file>

<file path=customXml/itemProps2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PARTE 3 2025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2025-10-24T02:52:02Z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