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1450" documentId="13_ncr:1_{4F2C4A7C-6F89-4E3A-82CD-D888A108A92C}" xr6:coauthVersionLast="47" xr6:coauthVersionMax="47" xr10:uidLastSave="{F542571C-93F0-4C3F-A616-7B3F2CFADE43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4" l="1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<sst xmlns="http://schemas.openxmlformats.org/spreadsheetml/2006/main" count="1221" uniqueCount="261">
  <si>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</si>
  <si>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</si>
  <si>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</si>
  <si>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</si>
  <si>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</si>
  <si>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</si>
  <si>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</si>
  <si>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</si>
  <si>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</si>
  <si>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</si>
  <si>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</si>
  <si>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</si>
  <si>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</si>
  <si>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</si>
  <si>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</si>
  <si>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</si>
  <si>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</si>
  <si>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</si>
  <si>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</si>
  <si>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</si>
  <si>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</si>
  <si>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</si>
  <si>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</si>
  <si>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</si>
  <si>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</si>
  <si>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</si>
  <si>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</si>
  <si>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</si>
  <si>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</si>
  <si>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</si>
  <si>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</si>
  <si>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</si>
  <si>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</si>
  <si>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</si>
  <si>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</si>
  <si>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</si>
  <si>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</si>
  <si>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</si>
  <si>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</si>
  <si>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</si>
  <si>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</si>
  <si>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</si>
  <si>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</si>
  <si>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</si>
  <si>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</si>
  <si>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</si>
  <si>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</si>
  <si>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</si>
  <si>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</si>
  <si>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</si>
  <si>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</si>
  <si>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</si>
  <si>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</si>
  <si>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</si>
  <si>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</si>
  <si>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</si>
  <si>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</si>
  <si>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</si>
  <si>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</si>
  <si>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</si>
  <si>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</si>
  <si>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</si>
  <si>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</si>
  <si>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</si>
  <si>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</si>
  <si>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</si>
  <si>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</si>
  <si>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</si>
  <si>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</si>
  <si>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</si>
  <si>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</si>
  <si>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</si>
  <si>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</si>
  <si>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</si>
  <si>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</si>
  <si>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</si>
  <si>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</si>
  <si>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</si>
  <si>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</si>
  <si>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</si>
  <si>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</si>
  <si>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</si>
  <si>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</si>
  <si>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</si>
  <si>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</si>
  <si>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</si>
  <si>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</si>
  <si>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</si>
  <si>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</si>
  <si>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</si>
  <si>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</si>
  <si>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</si>
  <si>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</si>
  <si>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</si>
  <si>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</si>
  <si>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</si>
  <si>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</si>
  <si>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</si>
  <si>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</si>
  <si>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</si>
  <si>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</si>
  <si>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</si>
  <si>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</si>
  <si>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</si>
  <si>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</si>
  <si>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</si>
  <si>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</si>
  <si>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</si>
  <si>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</si>
  <si>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</si>
  <si>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</si>
  <si>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</si>
  <si>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</si>
  <si>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</si>
  <si>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</si>
  <si>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</si>
  <si>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</si>
  <si>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</si>
  <si>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</si>
  <si>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</si>
  <si>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</si>
  <si>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</si>
  <si>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</si>
  <si>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</si>
  <si>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</si>
  <si>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</si>
  <si>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</si>
  <si>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</si>
  <si>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</si>
  <si>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</si>
  <si>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</si>
  <si>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</si>
  <si>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</si>
  <si>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</si>
  <si>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</si>
  <si>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</si>
  <si>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</si>
  <si>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</si>
  <si>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</si>
  <si>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</si>
  <si>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</si>
  <si>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</si>
  <si>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</si>
  <si>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</si>
  <si>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</si>
  <si>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</si>
  <si>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</si>
  <si>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</si>
  <si>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</si>
  <si>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</si>
  <si>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</si>
  <si>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</si>
  <si>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</si>
  <si>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</si>
  <si>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</si>
  <si>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</si>
  <si>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</si>
  <si>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</si>
  <si>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</si>
  <si>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</si>
  <si>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</si>
  <si>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</si>
  <si>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</si>
  <si>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</si>
  <si>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</si>
  <si>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</si>
  <si>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</si>
  <si>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</si>
  <si>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</si>
  <si>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</si>
  <si>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</si>
  <si>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</si>
  <si>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</si>
  <si>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</si>
  <si>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</si>
  <si>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</si>
  <si>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</si>
  <si>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</si>
  <si>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</si>
  <si>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</si>
  <si>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</si>
  <si>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</si>
  <si>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</si>
  <si>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</si>
  <si>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</si>
  <si>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</si>
  <si>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</si>
  <si>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</si>
  <si>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</si>
  <si>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</si>
  <si>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</si>
  <si>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</si>
  <si>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</si>
  <si>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</si>
  <si>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</si>
  <si>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</si>
  <si>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</si>
  <si>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</si>
  <si>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</si>
  <si>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</si>
  <si>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</si>
  <si>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</si>
  <si>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</si>
  <si>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</si>
  <si>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</si>
  <si>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</si>
  <si>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</si>
  <si>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</si>
  <si>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</si>
  <si>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</si>
  <si>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</si>
  <si>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</si>
  <si>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</si>
  <si>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</si>
  <si>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</si>
  <si>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</si>
  <si>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</si>
  <si>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</si>
  <si>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</si>
  <si>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</si>
  <si>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</si>
  <si>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</si>
  <si>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</si>
  <si>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</si>
  <si>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</si>
  <si>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</si>
  <si>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</si>
  <si>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</si>
  <si>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</si>
  <si>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</si>
  <si>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</si>
  <si>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</si>
  <si>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</si>
  <si>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</si>
  <si>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</si>
  <si>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</si>
  <si>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</si>
  <si>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</si>
  <si>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</si>
  <si>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</si>
  <si>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</si>
  <si>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</si>
  <si>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PORTERO SANTA ANITA REAL</t>
  </si>
  <si>
    <t>TRIGALES</t>
  </si>
  <si>
    <t>ASEO TOSCANA</t>
  </si>
  <si>
    <t>REFRIGERIOS PALMIRA</t>
  </si>
  <si>
    <t>SELLO</t>
  </si>
  <si>
    <t>PORTERO TURIN REFIERE PROP</t>
  </si>
  <si>
    <t>PORTERO TURIN REFIERE ARREN</t>
  </si>
  <si>
    <t>REFERIDO PROP Y ARREN</t>
  </si>
  <si>
    <t>REFERIDO PAIPA</t>
  </si>
  <si>
    <t xml:space="preserve">REFERIDO  </t>
  </si>
  <si>
    <t>LLAVES</t>
  </si>
  <si>
    <t>ASEO ALCAZARES</t>
  </si>
  <si>
    <t>ESTUDIO</t>
  </si>
  <si>
    <t>Jhony Stiven Chantre</t>
  </si>
  <si>
    <t>Jhon Fredy Agredo</t>
  </si>
  <si>
    <t>Jeikon Ortiz</t>
  </si>
  <si>
    <t>Maria Marulanda</t>
  </si>
  <si>
    <t>Fernando ramirez</t>
  </si>
  <si>
    <t>CIUDAD MODELO 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</si>
</sst>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4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0" xfId="0" applyFont="1" applyFill="1"/>
    <xf numFmtId="0" fontId="1" fillId="4" borderId="28" xfId="0" applyFont="1" applyFill="1" applyBorder="1"/>
    <xf numFmtId="164" fontId="0" fillId="0" borderId="0" xfId="1" applyNumberFormat="1" applyFont="1" applyBorder="1"/>
    <xf numFmtId="14" fontId="0" fillId="0" borderId="30" xfId="0" applyNumberFormat="1" applyBorder="1"/>
    <xf numFmtId="165" fontId="0" fillId="0" borderId="1" xfId="0" applyNumberFormat="1" applyFill="1" applyBorder="1"/>
    <xf numFmtId="165" fontId="0" fillId="0" borderId="26" xfId="0" applyNumberFormat="1" applyFill="1" applyBorder="1"/>
    <xf numFmtId="164" fontId="0" fillId="0" borderId="26" xfId="1" applyNumberFormat="1" applyFont="1" applyFill="1" applyBorder="1"/>
    <xf numFmtId="1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Border="1"/>
    <xf numFmtId="164" fontId="1" fillId="0" borderId="0" xfId="1" applyNumberFormat="1" applyFont="1" applyFill="1" applyBorder="1"/>
    <xf numFmtId="0" fontId="0" fillId="0" borderId="0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209"/>
  <sheetViews>
    <sheetView topLeftCell="B173" zoomScale="95" workbookViewId="0">
      <selection activeCell="F201" sqref="F201"/>
    </sheetView>
  </sheetViews>
  <sheetFormatPr baseColWidth="10" defaultRowHeight="14.5" x14ac:dyDescent="0.35"/>
  <cols>
    <col min="2" max="2" width="12.2695312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2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2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91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s="99" customFormat="1" x14ac:dyDescent="0.35">
      <c r="A194" s="98"/>
      <c r="E194" s="100"/>
      <c r="F194" s="101"/>
      <c r="G194" s="101"/>
      <c r="H194" s="101"/>
      <c r="I194" s="101"/>
      <c r="J194" s="101"/>
      <c r="K194" s="102"/>
      <c r="L194" s="103"/>
      <c r="M194" s="103"/>
    </row>
    <row r="195" spans="1:13" s="99" customFormat="1" x14ac:dyDescent="0.35">
      <c r="A195" s="98"/>
      <c r="E195" s="100"/>
      <c r="F195" s="101"/>
      <c r="G195" s="101"/>
      <c r="H195" s="101"/>
      <c r="I195" s="101"/>
      <c r="J195" s="101"/>
      <c r="K195" s="102"/>
      <c r="L195" s="103"/>
      <c r="M195" s="103"/>
    </row>
    <row r="196" spans="1:13" s="99" customFormat="1" x14ac:dyDescent="0.35">
      <c r="A196" s="98"/>
      <c r="E196" s="100"/>
      <c r="F196" s="101"/>
      <c r="G196" s="101"/>
      <c r="H196" s="101"/>
      <c r="I196" s="101"/>
      <c r="J196" s="101"/>
      <c r="K196" s="102"/>
      <c r="L196" s="103"/>
      <c r="M196" s="103"/>
    </row>
    <row r="197" spans="1:13" s="99" customFormat="1" x14ac:dyDescent="0.35">
      <c r="A197" s="98"/>
      <c r="E197" s="100"/>
      <c r="F197" s="101"/>
      <c r="G197" s="101"/>
      <c r="H197" s="101"/>
      <c r="I197" s="101"/>
      <c r="J197" s="101"/>
      <c r="K197" s="102"/>
      <c r="L197" s="103"/>
      <c r="M197" s="103"/>
    </row>
    <row r="198" spans="1:13" s="99" customFormat="1" x14ac:dyDescent="0.35">
      <c r="A198" s="98"/>
      <c r="E198" s="100"/>
      <c r="F198" s="101"/>
      <c r="G198" s="101"/>
      <c r="H198" s="101"/>
      <c r="I198" s="101"/>
      <c r="J198" s="101"/>
      <c r="K198" s="102"/>
      <c r="L198" s="103"/>
      <c r="M198" s="103"/>
    </row>
    <row r="199" spans="1:13" s="99" customFormat="1" x14ac:dyDescent="0.35">
      <c r="A199" s="98"/>
      <c r="E199" s="100"/>
      <c r="F199" s="101"/>
      <c r="G199" s="101"/>
      <c r="H199" s="101"/>
      <c r="I199" s="101"/>
      <c r="J199" s="101"/>
      <c r="K199" s="102"/>
      <c r="L199" s="103"/>
      <c r="M199" s="103"/>
    </row>
    <row r="200" spans="1:13" s="99" customFormat="1" x14ac:dyDescent="0.35">
      <c r="A200" s="98"/>
      <c r="E200" s="100"/>
      <c r="F200" s="101"/>
      <c r="G200" s="101"/>
      <c r="H200" s="101"/>
      <c r="I200" s="101"/>
      <c r="J200" s="101"/>
      <c r="K200" s="102"/>
      <c r="L200" s="103"/>
      <c r="M200" s="103"/>
    </row>
    <row r="201" spans="1:13" s="99" customFormat="1" x14ac:dyDescent="0.35">
      <c r="A201" s="98"/>
      <c r="E201" s="100"/>
      <c r="F201" s="101"/>
      <c r="G201" s="101"/>
      <c r="H201" s="101"/>
      <c r="I201" s="101"/>
      <c r="J201" s="101"/>
      <c r="K201" s="102"/>
      <c r="L201" s="103"/>
      <c r="M201" s="103"/>
    </row>
    <row r="202" spans="1:13" s="99" customFormat="1" x14ac:dyDescent="0.35">
      <c r="A202" s="98"/>
      <c r="E202" s="100"/>
      <c r="F202" s="101"/>
      <c r="G202" s="101"/>
      <c r="H202" s="101"/>
      <c r="I202" s="101"/>
      <c r="J202" s="101"/>
      <c r="K202" s="102"/>
      <c r="L202" s="103"/>
      <c r="M202" s="103"/>
    </row>
    <row r="203" spans="1:13" x14ac:dyDescent="0.35">
      <c r="K203"/>
      <c r="M203"/>
    </row>
    <row r="205" spans="1:13" x14ac:dyDescent="0.35">
      <c r="G205" s="93"/>
    </row>
    <row r="206" spans="1:13" x14ac:dyDescent="0.35">
      <c r="A206" s="36" t="s">
        <v>14</v>
      </c>
      <c r="B206" s="36"/>
      <c r="C206" s="36"/>
      <c r="D206" s="36"/>
      <c r="E206" s="36" t="s">
        <v>101</v>
      </c>
      <c r="F206" s="36" t="s">
        <v>250</v>
      </c>
      <c r="G206" s="36"/>
      <c r="H206" s="36"/>
      <c r="I206" s="36"/>
      <c r="J206" s="36"/>
      <c r="K206" s="39">
        <v>90000</v>
      </c>
    </row>
    <row r="207" spans="1:13" x14ac:dyDescent="0.35">
      <c r="A207" s="36" t="s">
        <v>14</v>
      </c>
      <c r="B207" s="36"/>
      <c r="C207" s="36"/>
      <c r="D207" s="36"/>
      <c r="E207" s="36" t="s">
        <v>101</v>
      </c>
      <c r="F207" s="36" t="s">
        <v>251</v>
      </c>
      <c r="G207" s="36">
        <v>118236</v>
      </c>
      <c r="H207" s="36"/>
      <c r="I207" s="36"/>
      <c r="J207" s="36"/>
      <c r="K207" s="39">
        <v>130000</v>
      </c>
    </row>
    <row r="208" spans="1:13" x14ac:dyDescent="0.35">
      <c r="A208" s="36" t="s">
        <v>14</v>
      </c>
      <c r="B208" s="36"/>
      <c r="C208" s="36"/>
      <c r="D208" s="36"/>
      <c r="E208" s="36" t="s">
        <v>35</v>
      </c>
      <c r="F208" s="36" t="s">
        <v>252</v>
      </c>
      <c r="G208" s="36">
        <v>116259</v>
      </c>
      <c r="H208" s="36"/>
      <c r="I208" s="36"/>
      <c r="J208" s="36"/>
      <c r="K208" s="39">
        <v>170000</v>
      </c>
    </row>
    <row r="209" spans="1:13" x14ac:dyDescent="0.35">
      <c r="A209" s="36" t="s">
        <v>14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52"/>
      <c r="L209" s="36"/>
      <c r="M209" s="36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C204:C205 C210:C1048576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E204:E205 E208:E1048576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A204:A205 A210:A1048576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D204:D205 D210:D1048576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23"/>
  <sheetViews>
    <sheetView tabSelected="1" workbookViewId="0">
      <selection activeCell="E22" sqref="E22"/>
    </sheetView>
  </sheetViews>
  <sheetFormatPr baseColWidth="10" defaultRowHeight="14.5" x14ac:dyDescent="0.35"/>
  <cols>
    <col min="1" max="1" width="11.1796875" customWidth="1"/>
    <col min="2" max="2" width="14.36328125" customWidth="1"/>
    <col min="3" max="3" width="16.453125" customWidth="1"/>
    <col min="5" max="5" width="13.453125" customWidth="1"/>
    <col min="6" max="6" width="26.453125" customWidth="1"/>
    <col min="7" max="7" width="15.08984375" customWidth="1"/>
    <col min="9" max="9" width="18.6328125" customWidth="1"/>
    <col min="10" max="10" width="11.90625" customWidth="1"/>
    <col min="11" max="11" width="17.1796875" bestFit="1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37">
        <v>45758</v>
      </c>
      <c r="C2" s="36" t="s">
        <v>70</v>
      </c>
      <c r="D2" s="36" t="s">
        <v>93</v>
      </c>
      <c r="E2" s="36" t="s">
        <v>33</v>
      </c>
      <c r="F2" s="36" t="s">
        <v>33</v>
      </c>
      <c r="G2" s="36"/>
      <c r="H2" s="53">
        <v>4920706</v>
      </c>
      <c r="I2" s="53" t="s">
        <v>53</v>
      </c>
      <c r="J2" s="36"/>
      <c r="K2" s="52">
        <v>200000</v>
      </c>
      <c r="L2" s="36"/>
      <c r="M2" s="36"/>
    </row>
    <row r="3" spans="1:13" x14ac:dyDescent="0.35">
      <c r="A3" s="36" t="s">
        <v>13</v>
      </c>
      <c r="B3" s="37">
        <v>45758</v>
      </c>
      <c r="C3" s="36" t="s">
        <v>70</v>
      </c>
      <c r="D3" s="36" t="s">
        <v>93</v>
      </c>
      <c r="E3" s="36" t="s">
        <v>35</v>
      </c>
      <c r="F3" s="36" t="s">
        <v>32</v>
      </c>
      <c r="G3" s="36"/>
      <c r="H3" s="36"/>
      <c r="I3" s="36"/>
      <c r="J3" s="36"/>
      <c r="K3" s="52">
        <v>50000</v>
      </c>
      <c r="L3" s="36"/>
      <c r="M3" s="36"/>
    </row>
    <row r="4" spans="1:13" x14ac:dyDescent="0.35">
      <c r="A4" s="36" t="s">
        <v>13</v>
      </c>
      <c r="B4" s="37">
        <v>45758</v>
      </c>
      <c r="C4" s="36" t="s">
        <v>70</v>
      </c>
      <c r="D4" s="36" t="s">
        <v>93</v>
      </c>
      <c r="E4" s="36" t="s">
        <v>35</v>
      </c>
      <c r="F4" s="36" t="s">
        <v>244</v>
      </c>
      <c r="G4" s="36"/>
      <c r="H4" s="36"/>
      <c r="I4" s="36" t="s">
        <v>198</v>
      </c>
      <c r="J4" s="36"/>
      <c r="K4" s="52">
        <v>50000</v>
      </c>
      <c r="L4" s="36"/>
      <c r="M4" s="36"/>
    </row>
    <row r="5" spans="1:13" x14ac:dyDescent="0.35">
      <c r="A5" s="36" t="s">
        <v>13</v>
      </c>
      <c r="B5" s="37">
        <v>45762</v>
      </c>
      <c r="C5" s="36" t="s">
        <v>70</v>
      </c>
      <c r="D5" s="36" t="s">
        <v>93</v>
      </c>
      <c r="E5" s="36" t="s">
        <v>101</v>
      </c>
      <c r="F5" s="36" t="s">
        <v>242</v>
      </c>
      <c r="G5" s="36">
        <v>119186</v>
      </c>
      <c r="H5" s="36">
        <v>1058788465</v>
      </c>
      <c r="I5" s="36" t="s">
        <v>256</v>
      </c>
      <c r="J5" s="36"/>
      <c r="K5" s="52">
        <v>160000</v>
      </c>
      <c r="L5" s="36"/>
      <c r="M5" s="36"/>
    </row>
    <row r="6" spans="1:13" x14ac:dyDescent="0.35">
      <c r="A6" s="36" t="s">
        <v>13</v>
      </c>
      <c r="B6" s="37">
        <v>45768</v>
      </c>
      <c r="C6" s="36" t="s">
        <v>70</v>
      </c>
      <c r="D6" s="36" t="s">
        <v>93</v>
      </c>
      <c r="E6" s="36" t="s">
        <v>32</v>
      </c>
      <c r="F6" s="36" t="s">
        <v>245</v>
      </c>
      <c r="G6" s="36"/>
      <c r="H6" s="36"/>
      <c r="I6" s="36"/>
      <c r="J6" s="36"/>
      <c r="K6" s="52">
        <v>71000</v>
      </c>
      <c r="L6" s="36"/>
      <c r="M6" s="36"/>
    </row>
    <row r="7" spans="1:13" x14ac:dyDescent="0.35">
      <c r="A7" s="36" t="s">
        <v>13</v>
      </c>
      <c r="B7" s="37">
        <v>45768</v>
      </c>
      <c r="C7" s="36" t="s">
        <v>70</v>
      </c>
      <c r="D7" s="36" t="s">
        <v>93</v>
      </c>
      <c r="E7" s="36" t="s">
        <v>101</v>
      </c>
      <c r="F7" s="36" t="s">
        <v>243</v>
      </c>
      <c r="G7" s="36">
        <v>119034</v>
      </c>
      <c r="H7" s="36">
        <v>1113523827</v>
      </c>
      <c r="I7" s="36" t="s">
        <v>240</v>
      </c>
      <c r="J7" s="36"/>
      <c r="K7" s="52">
        <v>85000</v>
      </c>
      <c r="L7" s="36"/>
      <c r="M7" s="36"/>
    </row>
    <row r="8" spans="1:13" x14ac:dyDescent="0.35">
      <c r="A8" s="36" t="s">
        <v>13</v>
      </c>
      <c r="B8" s="37">
        <v>45771</v>
      </c>
      <c r="C8" s="36" t="s">
        <v>70</v>
      </c>
      <c r="D8" s="36" t="s">
        <v>93</v>
      </c>
      <c r="E8" s="36" t="s">
        <v>101</v>
      </c>
      <c r="F8" s="36" t="s">
        <v>249</v>
      </c>
      <c r="G8" s="36">
        <v>118678</v>
      </c>
      <c r="H8" s="36"/>
      <c r="I8" s="36" t="s">
        <v>255</v>
      </c>
      <c r="J8" s="36"/>
      <c r="K8" s="52">
        <v>140000</v>
      </c>
      <c r="L8" s="36"/>
      <c r="M8" s="36"/>
    </row>
    <row r="9" spans="1:13" x14ac:dyDescent="0.35">
      <c r="A9" s="36" t="s">
        <v>14</v>
      </c>
      <c r="B9" s="37">
        <v>45779</v>
      </c>
      <c r="C9" s="36" t="s">
        <v>70</v>
      </c>
      <c r="D9" s="36" t="s">
        <v>93</v>
      </c>
      <c r="E9" s="36" t="s">
        <v>101</v>
      </c>
      <c r="F9" s="36" t="s">
        <v>247</v>
      </c>
      <c r="G9" s="36">
        <v>119450</v>
      </c>
      <c r="H9" s="36">
        <v>15170811</v>
      </c>
      <c r="I9" s="36" t="s">
        <v>228</v>
      </c>
      <c r="J9" s="36"/>
      <c r="K9" s="97">
        <v>100000</v>
      </c>
      <c r="L9" s="36"/>
      <c r="M9" s="36"/>
    </row>
    <row r="10" spans="1:13" x14ac:dyDescent="0.35">
      <c r="A10" s="36" t="s">
        <v>14</v>
      </c>
      <c r="B10" s="37">
        <v>45779</v>
      </c>
      <c r="C10" s="36" t="s">
        <v>70</v>
      </c>
      <c r="D10" s="36" t="s">
        <v>93</v>
      </c>
      <c r="E10" s="36" t="s">
        <v>35</v>
      </c>
      <c r="F10" s="36" t="s">
        <v>246</v>
      </c>
      <c r="G10" s="36"/>
      <c r="H10" s="36"/>
      <c r="I10" s="36"/>
      <c r="J10" s="36"/>
      <c r="K10" s="97">
        <v>15000</v>
      </c>
      <c r="L10" s="36"/>
      <c r="M10" s="36"/>
    </row>
    <row r="11" spans="1:13" x14ac:dyDescent="0.35">
      <c r="A11" s="36" t="s">
        <v>14</v>
      </c>
      <c r="B11" s="37">
        <v>45779</v>
      </c>
      <c r="C11" s="36" t="s">
        <v>70</v>
      </c>
      <c r="D11" s="36" t="s">
        <v>93</v>
      </c>
      <c r="E11" s="36" t="s">
        <v>101</v>
      </c>
      <c r="F11" s="36" t="s">
        <v>248</v>
      </c>
      <c r="G11" s="36">
        <v>119450</v>
      </c>
      <c r="H11" s="36">
        <v>1113512026</v>
      </c>
      <c r="I11" s="36" t="s">
        <v>257</v>
      </c>
      <c r="J11" s="88"/>
      <c r="K11" s="97">
        <v>100000</v>
      </c>
      <c r="L11" s="36"/>
      <c r="M11" s="36"/>
    </row>
    <row r="12" spans="1:13" x14ac:dyDescent="0.35">
      <c r="A12" s="36" t="s">
        <v>14</v>
      </c>
      <c r="B12" s="37">
        <v>45780</v>
      </c>
      <c r="C12" s="36" t="s">
        <v>70</v>
      </c>
      <c r="D12" s="36" t="s">
        <v>93</v>
      </c>
      <c r="E12" s="36" t="s">
        <v>35</v>
      </c>
      <c r="F12" s="36" t="s">
        <v>254</v>
      </c>
      <c r="G12" s="36"/>
      <c r="H12" s="36"/>
      <c r="I12" s="36" t="s">
        <v>258</v>
      </c>
      <c r="J12" s="36"/>
      <c r="K12" s="97">
        <v>60000</v>
      </c>
      <c r="L12" s="36"/>
      <c r="M12" s="36"/>
    </row>
    <row r="13" spans="1:13" x14ac:dyDescent="0.35">
      <c r="A13" s="36" t="s">
        <v>14</v>
      </c>
      <c r="B13" s="37">
        <v>45782</v>
      </c>
      <c r="C13" s="36" t="s">
        <v>70</v>
      </c>
      <c r="D13" s="36" t="s">
        <v>93</v>
      </c>
      <c r="E13" s="36" t="s">
        <v>32</v>
      </c>
      <c r="F13" s="36" t="s">
        <v>75</v>
      </c>
      <c r="G13" s="36"/>
      <c r="H13" s="36"/>
      <c r="I13" s="36"/>
      <c r="J13" s="36"/>
      <c r="K13" s="97">
        <v>70900</v>
      </c>
      <c r="L13" s="36"/>
      <c r="M13" s="36"/>
    </row>
    <row r="14" spans="1:13" x14ac:dyDescent="0.35">
      <c r="A14" s="36" t="s">
        <v>14</v>
      </c>
      <c r="B14" s="37">
        <v>45782</v>
      </c>
      <c r="C14" s="36" t="s">
        <v>70</v>
      </c>
      <c r="D14" s="36" t="s">
        <v>93</v>
      </c>
      <c r="E14" s="36" t="s">
        <v>32</v>
      </c>
      <c r="F14" s="36" t="s">
        <v>51</v>
      </c>
      <c r="G14" s="36"/>
      <c r="H14" s="36"/>
      <c r="I14" s="36"/>
      <c r="J14" s="36"/>
      <c r="K14" s="97">
        <v>190000</v>
      </c>
      <c r="L14" s="36"/>
      <c r="M14" s="36"/>
    </row>
    <row r="15" spans="1:13" x14ac:dyDescent="0.35">
      <c r="A15" s="36" t="s">
        <v>14</v>
      </c>
      <c r="B15" s="94">
        <v>45789</v>
      </c>
      <c r="C15" s="36" t="s">
        <v>70</v>
      </c>
      <c r="D15" s="36" t="s">
        <v>93</v>
      </c>
      <c r="E15" s="36" t="s">
        <v>35</v>
      </c>
      <c r="F15" s="36" t="s">
        <v>253</v>
      </c>
      <c r="G15" s="36">
        <v>119336</v>
      </c>
      <c r="H15" s="36"/>
      <c r="I15" s="36" t="s">
        <v>198</v>
      </c>
      <c r="J15" s="36"/>
      <c r="K15" s="96">
        <v>70000</v>
      </c>
      <c r="L15" s="36"/>
      <c r="M15" s="39"/>
    </row>
    <row r="16" spans="1:13" x14ac:dyDescent="0.35">
      <c r="A16" s="36" t="s">
        <v>14</v>
      </c>
      <c r="B16" s="37">
        <v>45792</v>
      </c>
      <c r="C16" s="36" t="s">
        <v>70</v>
      </c>
      <c r="D16" s="36" t="s">
        <v>93</v>
      </c>
      <c r="E16" s="36" t="s">
        <v>101</v>
      </c>
      <c r="F16" s="76"/>
      <c r="G16" s="76"/>
      <c r="H16" s="76"/>
      <c r="I16" s="76"/>
      <c r="J16" s="76"/>
      <c r="K16" s="96">
        <v>30000</v>
      </c>
      <c r="L16" s="36"/>
      <c r="M16" s="39"/>
    </row>
    <row r="17" spans="1:13" x14ac:dyDescent="0.35">
      <c r="A17" s="36" t="s">
        <v>14</v>
      </c>
      <c r="B17" s="37">
        <v>45792</v>
      </c>
      <c r="C17" s="36" t="s">
        <v>70</v>
      </c>
      <c r="D17" s="36" t="s">
        <v>93</v>
      </c>
      <c r="E17" s="36" t="s">
        <v>101</v>
      </c>
      <c r="F17" s="76" t="s">
        <v>260</v>
      </c>
      <c r="G17" s="76">
        <v>74552</v>
      </c>
      <c r="H17" s="76"/>
      <c r="I17" s="76" t="s">
        <v>259</v>
      </c>
      <c r="J17" s="76"/>
      <c r="K17" s="95">
        <v>170000</v>
      </c>
      <c r="L17" s="36"/>
      <c r="M17" s="39"/>
    </row>
    <row r="18" spans="1:13" x14ac:dyDescent="0.35">
      <c r="F18" s="78" t="s">
        <v>4</v>
      </c>
      <c r="G18" s="78"/>
      <c r="H18" s="78"/>
      <c r="I18" s="78"/>
      <c r="J18" s="78"/>
      <c r="K18" s="58">
        <f>SUM(K2:K17)</f>
        <v>1561900</v>
      </c>
      <c r="L18" s="36"/>
      <c r="M18" s="36"/>
    </row>
    <row r="19" spans="1:13" x14ac:dyDescent="0.35">
      <c r="K19" s="24"/>
      <c r="M19" s="24"/>
    </row>
    <row r="20" spans="1:13" x14ac:dyDescent="0.35">
      <c r="K20" s="24"/>
      <c r="M20" s="24"/>
    </row>
    <row r="21" spans="1:13" x14ac:dyDescent="0.35">
      <c r="K21" s="24"/>
      <c r="M21" s="24"/>
    </row>
    <row r="23" spans="1:13" x14ac:dyDescent="0.35">
      <c r="K23" s="24"/>
      <c r="M23" s="24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D19:D21 D23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C19:C21 C23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E23 E15 E19:E21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A19:A21 A23 A15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6E201E-2545-4FD5-AAD4-767D16ADC2BF}"/>
</file>

<file path=customXml/itemProps2.xml><?xml version="1.0" encoding="utf-8"?>
<ds:datastoreItem xmlns:ds="http://schemas.openxmlformats.org/officeDocument/2006/customXml" ds:itemID="{A8FF3BCD-4133-42AC-84B1-D2891DF00B96}"/>
</file>

<file path=customXml/itemProps3.xml><?xml version="1.0" encoding="utf-8"?>
<ds:datastoreItem xmlns:ds="http://schemas.openxmlformats.org/officeDocument/2006/customXml" ds:itemID="{0D4FB265-E28B-4A2A-922A-991993B439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2025-05-15T17:41:26Z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