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contabilidad\Desktop\Backup Yelitza\Documentos\Archivos de Outlook\"/>
    </mc:Choice>
  </mc:AlternateContent>
  <xr:revisionPtr revIDLastSave="74" documentId="13_ncr:1_{C6416794-CF9A-4379-9DFF-8138A265B4BF}" xr6:coauthVersionLast="47" xr6:coauthVersionMax="47" xr10:uidLastSave="{F43AA6B2-FFC6-4E01-B74B-64004695EFFF}"/>
  <bookViews>
    <workbookView xWindow="-120" yWindow="-120" windowWidth="29040" windowHeight="15840" xr2:uid="{AD34A289-F152-40A3-A6D5-3ACD37B06368}"/>
  </bookViews>
  <sheets>
    <sheet name="CALI NORTE" sheetId="1" r:id="rId1"/>
    <sheet name="CALI SU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I31" i="2" s="1"/>
  <c r="H30" i="1"/>
  <c r="H31" i="1" s="1"/>
  <c r="I34" i="2" l="1"/>
  <c r="I33" i="2"/>
  <c r="H34" i="1"/>
  <c r="H33" i="1"/>
</calcChain>
</file>

<file path=xl/sharedStrings.xml><?xml version="1.0" encoding="utf-8"?>
<sst xmlns="http://schemas.openxmlformats.org/spreadsheetml/2006/main" count="51" uniqueCount="30">
  <si>
    <t>Santiago de cali,  Diciembre 27 de 2023</t>
  </si>
  <si>
    <t xml:space="preserve">RESPONSABLE </t>
  </si>
  <si>
    <t>JUAN DAVID OCAMPO A</t>
  </si>
  <si>
    <t>CEDULA</t>
  </si>
  <si>
    <t>SUCURSAL (SEDE)</t>
  </si>
  <si>
    <t>CALI NORTE</t>
  </si>
  <si>
    <t>C.C/NIT</t>
  </si>
  <si>
    <t>BENEFICIARIO</t>
  </si>
  <si>
    <t>CANT</t>
  </si>
  <si>
    <t>CONCEPTO</t>
  </si>
  <si>
    <t>VALOR</t>
  </si>
  <si>
    <t>IVA</t>
  </si>
  <si>
    <t>TOTAL</t>
  </si>
  <si>
    <t>Rafael Suarez</t>
  </si>
  <si>
    <t xml:space="preserve">Volanteo mes Diciembre </t>
  </si>
  <si>
    <t xml:space="preserve">Jhon Henry Jimenez </t>
  </si>
  <si>
    <t>Plan Referir Si Paga Cod web 108036 Barrio Vipasa</t>
  </si>
  <si>
    <t>William Velasquez</t>
  </si>
  <si>
    <t>Plan Referir Si Paga Cod web 105567 Barrio Camelias</t>
  </si>
  <si>
    <t>Recibo Caja Menor</t>
  </si>
  <si>
    <t>Portero Ceron</t>
  </si>
  <si>
    <t>Plan Referir Si Paga Cod web 107940 C.R Portus</t>
  </si>
  <si>
    <t>Portero Guerrero</t>
  </si>
  <si>
    <t>Plan Referir Si Paga Cod web 109419 C.R Leforet</t>
  </si>
  <si>
    <t>Portero Sebastian Garces</t>
  </si>
  <si>
    <t>Yostin Adrian Mosquera</t>
  </si>
  <si>
    <t>TOTAL GASTOS</t>
  </si>
  <si>
    <t>TOTAL FONDOS</t>
  </si>
  <si>
    <t>TOTAL CAJA</t>
  </si>
  <si>
    <t>Porcentaje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</si>
</sst>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;[Red]\-&quot;$&quot;\ #,##0"/>
    <numFmt numFmtId="165" formatCode="_-* #,##0_-;\-* #,##0_-;_-* &quot;-&quot;??_-;_-@_-"/>
    <numFmt numFmtId="166" formatCode="_-[$$-409]* #,##0_ ;_-[$$-409]* \-#,##0\ ;_-[$$-409]* &quot;-&quot;??_ ;_-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166" fontId="0" fillId="0" borderId="0" xfId="0" applyNumberFormat="1"/>
    <xf numFmtId="166" fontId="3" fillId="0" borderId="0" xfId="0" applyNumberFormat="1" applyFont="1"/>
    <xf numFmtId="166" fontId="4" fillId="0" borderId="24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vertical="center"/>
    </xf>
    <xf numFmtId="166" fontId="5" fillId="0" borderId="12" xfId="0" applyNumberFormat="1" applyFont="1" applyBorder="1" applyAlignment="1">
      <alignment vertical="center"/>
    </xf>
    <xf numFmtId="166" fontId="6" fillId="3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F186-691B-4531-90F8-95263499414B}">
  <dimension ref="B3:H34"/>
  <sheetViews>
    <sheetView tabSelected="1" workbookViewId="0">
      <selection activeCell="C17" sqref="C17"/>
    </sheetView>
  </sheetViews>
  <sheetFormatPr defaultColWidth="11.42578125" defaultRowHeight="15"/>
  <cols>
    <col min="2" max="2" width="19.7109375" bestFit="1" customWidth="1"/>
    <col min="3" max="3" width="35.85546875" customWidth="1"/>
    <col min="5" max="5" width="59.5703125" customWidth="1"/>
    <col min="8" max="8" width="15" style="38" bestFit="1" customWidth="1"/>
  </cols>
  <sheetData>
    <row r="3" spans="2:8">
      <c r="B3" s="1"/>
    </row>
    <row r="4" spans="2:8">
      <c r="B4" s="46" t="s">
        <v>0</v>
      </c>
      <c r="C4" s="46"/>
      <c r="D4" s="2"/>
      <c r="E4" s="2"/>
      <c r="F4" s="2"/>
      <c r="G4" s="2"/>
      <c r="H4" s="39"/>
    </row>
    <row r="5" spans="2:8">
      <c r="B5" s="2"/>
      <c r="C5" s="2"/>
      <c r="D5" s="2"/>
      <c r="E5" s="2"/>
      <c r="F5" s="2"/>
      <c r="G5" s="2"/>
      <c r="H5" s="39"/>
    </row>
    <row r="6" spans="2:8">
      <c r="B6" s="2"/>
      <c r="C6" s="3" t="s">
        <v>1</v>
      </c>
      <c r="D6" s="47" t="s">
        <v>2</v>
      </c>
      <c r="E6" s="47"/>
      <c r="F6" s="47"/>
      <c r="G6" s="47"/>
      <c r="H6" s="39"/>
    </row>
    <row r="7" spans="2:8">
      <c r="B7" s="2"/>
      <c r="C7" s="3" t="s">
        <v>3</v>
      </c>
      <c r="D7" s="2"/>
      <c r="E7" s="33">
        <v>1144178337</v>
      </c>
      <c r="F7" s="2"/>
      <c r="G7" s="2"/>
      <c r="H7" s="39"/>
    </row>
    <row r="8" spans="2:8" ht="15.75" customHeight="1">
      <c r="B8" s="2"/>
      <c r="C8" s="3" t="s">
        <v>4</v>
      </c>
      <c r="D8" s="2"/>
      <c r="E8" s="32" t="s">
        <v>5</v>
      </c>
      <c r="F8" s="2"/>
      <c r="G8" s="2"/>
      <c r="H8" s="39"/>
    </row>
    <row r="9" spans="2:8">
      <c r="B9" s="26" t="s">
        <v>6</v>
      </c>
      <c r="C9" s="27" t="s">
        <v>7</v>
      </c>
      <c r="D9" s="28" t="s">
        <v>8</v>
      </c>
      <c r="E9" s="29" t="s">
        <v>9</v>
      </c>
      <c r="F9" s="30" t="s">
        <v>10</v>
      </c>
      <c r="G9" s="27" t="s">
        <v>11</v>
      </c>
      <c r="H9" s="40" t="s">
        <v>12</v>
      </c>
    </row>
    <row r="10" spans="2:8">
      <c r="B10" s="34">
        <v>4920706</v>
      </c>
      <c r="C10" s="35" t="s">
        <v>13</v>
      </c>
      <c r="D10" s="36"/>
      <c r="E10" s="37" t="s">
        <v>14</v>
      </c>
      <c r="F10" s="19"/>
      <c r="G10" s="10"/>
      <c r="H10" s="41">
        <v>400000</v>
      </c>
    </row>
    <row r="11" spans="2:8">
      <c r="B11" s="54">
        <v>1151761550</v>
      </c>
      <c r="C11" s="10" t="s">
        <v>15</v>
      </c>
      <c r="D11" s="18"/>
      <c r="E11" s="21" t="s">
        <v>16</v>
      </c>
      <c r="F11" s="19"/>
      <c r="G11" s="10"/>
      <c r="H11" s="41">
        <v>60000</v>
      </c>
    </row>
    <row r="12" spans="2:8">
      <c r="B12" s="54">
        <v>94064217</v>
      </c>
      <c r="C12" s="10" t="s">
        <v>17</v>
      </c>
      <c r="D12" s="18"/>
      <c r="E12" s="21" t="s">
        <v>18</v>
      </c>
      <c r="F12" s="19"/>
      <c r="G12" s="10"/>
      <c r="H12" s="41">
        <v>90000</v>
      </c>
    </row>
    <row r="13" spans="2:8">
      <c r="B13" s="54" t="s">
        <v>19</v>
      </c>
      <c r="C13" s="10" t="s">
        <v>20</v>
      </c>
      <c r="D13" s="18"/>
      <c r="E13" s="21" t="s">
        <v>21</v>
      </c>
      <c r="F13" s="19"/>
      <c r="G13" s="10"/>
      <c r="H13" s="41">
        <v>230000</v>
      </c>
    </row>
    <row r="14" spans="2:8">
      <c r="B14" s="54" t="s">
        <v>19</v>
      </c>
      <c r="C14" s="10" t="s">
        <v>22</v>
      </c>
      <c r="D14" s="18"/>
      <c r="E14" s="21" t="s">
        <v>23</v>
      </c>
      <c r="F14" s="19"/>
      <c r="G14" s="10"/>
      <c r="H14" s="41">
        <v>50000</v>
      </c>
    </row>
    <row r="15" spans="2:8">
      <c r="B15" s="54" t="s">
        <v>19</v>
      </c>
      <c r="C15" s="10" t="s">
        <v>24</v>
      </c>
      <c r="D15" s="18"/>
      <c r="E15" s="21" t="s">
        <v>23</v>
      </c>
      <c r="F15" s="19"/>
      <c r="G15" s="10"/>
      <c r="H15" s="41">
        <v>50000</v>
      </c>
    </row>
    <row r="16" spans="2:8">
      <c r="B16" s="54">
        <v>1005706979</v>
      </c>
      <c r="C16" s="10" t="s">
        <v>25</v>
      </c>
      <c r="D16" s="18"/>
      <c r="E16" s="22" t="s">
        <v>14</v>
      </c>
      <c r="F16" s="19"/>
      <c r="G16" s="10"/>
      <c r="H16" s="41">
        <v>100000</v>
      </c>
    </row>
    <row r="17" spans="2:8">
      <c r="B17" s="11"/>
      <c r="C17" s="10"/>
      <c r="D17" s="18"/>
      <c r="E17" s="22"/>
      <c r="F17" s="19"/>
      <c r="G17" s="10"/>
      <c r="H17" s="41"/>
    </row>
    <row r="18" spans="2:8">
      <c r="B18" s="11"/>
      <c r="C18" s="10"/>
      <c r="D18" s="18"/>
      <c r="E18" s="22"/>
      <c r="F18" s="19"/>
      <c r="G18" s="10"/>
      <c r="H18" s="41"/>
    </row>
    <row r="19" spans="2:8">
      <c r="B19" s="11"/>
      <c r="C19" s="10"/>
      <c r="D19" s="18"/>
      <c r="E19" s="22"/>
      <c r="F19" s="19"/>
      <c r="G19" s="10"/>
      <c r="H19" s="41"/>
    </row>
    <row r="20" spans="2:8">
      <c r="B20" s="11"/>
      <c r="C20" s="10"/>
      <c r="D20" s="18"/>
      <c r="E20" s="22"/>
      <c r="F20" s="19"/>
      <c r="G20" s="10"/>
      <c r="H20" s="41"/>
    </row>
    <row r="21" spans="2:8">
      <c r="B21" s="11"/>
      <c r="C21" s="10"/>
      <c r="D21" s="18"/>
      <c r="E21" s="22"/>
      <c r="F21" s="19"/>
      <c r="G21" s="10"/>
      <c r="H21" s="41"/>
    </row>
    <row r="22" spans="2:8">
      <c r="B22" s="11"/>
      <c r="C22" s="10"/>
      <c r="D22" s="18"/>
      <c r="E22" s="22"/>
      <c r="F22" s="19"/>
      <c r="G22" s="10"/>
      <c r="H22" s="41"/>
    </row>
    <row r="23" spans="2:8">
      <c r="B23" s="11"/>
      <c r="C23" s="10"/>
      <c r="D23" s="18"/>
      <c r="E23" s="22"/>
      <c r="F23" s="19"/>
      <c r="G23" s="10"/>
      <c r="H23" s="41"/>
    </row>
    <row r="24" spans="2:8">
      <c r="B24" s="11"/>
      <c r="C24" s="10"/>
      <c r="D24" s="18"/>
      <c r="E24" s="22"/>
      <c r="F24" s="19"/>
      <c r="G24" s="10"/>
      <c r="H24" s="41"/>
    </row>
    <row r="25" spans="2:8">
      <c r="B25" s="11"/>
      <c r="C25" s="10"/>
      <c r="D25" s="18"/>
      <c r="E25" s="22"/>
      <c r="F25" s="19"/>
      <c r="G25" s="10"/>
      <c r="H25" s="41"/>
    </row>
    <row r="26" spans="2:8">
      <c r="B26" s="13"/>
      <c r="C26" s="10"/>
      <c r="D26" s="18"/>
      <c r="E26" s="21"/>
      <c r="F26" s="20"/>
      <c r="G26" s="10"/>
      <c r="H26" s="41"/>
    </row>
    <row r="27" spans="2:8">
      <c r="B27" s="11"/>
      <c r="C27" s="10"/>
      <c r="D27" s="18"/>
      <c r="E27" s="21"/>
      <c r="F27" s="19"/>
      <c r="G27" s="10"/>
      <c r="H27" s="41"/>
    </row>
    <row r="28" spans="2:8">
      <c r="B28" s="11"/>
      <c r="C28" s="10"/>
      <c r="D28" s="18"/>
      <c r="E28" s="21"/>
      <c r="F28" s="20"/>
      <c r="G28" s="10"/>
      <c r="H28" s="41"/>
    </row>
    <row r="29" spans="2:8">
      <c r="B29" s="11"/>
      <c r="C29" s="10"/>
      <c r="D29" s="18"/>
      <c r="E29" s="23"/>
      <c r="F29" s="19"/>
      <c r="G29" s="10"/>
      <c r="H29" s="41"/>
    </row>
    <row r="30" spans="2:8">
      <c r="B30" s="15"/>
      <c r="C30" s="16"/>
      <c r="D30" s="24"/>
      <c r="E30" s="4"/>
      <c r="F30" s="25"/>
      <c r="G30" s="16"/>
      <c r="H30" s="42">
        <f>SUM(H10:H29)</f>
        <v>980000</v>
      </c>
    </row>
    <row r="31" spans="2:8">
      <c r="B31" s="2"/>
      <c r="C31" s="2"/>
      <c r="D31" s="2"/>
      <c r="E31" s="2"/>
      <c r="F31" s="48" t="s">
        <v>26</v>
      </c>
      <c r="G31" s="49"/>
      <c r="H31" s="43">
        <f>+H30</f>
        <v>980000</v>
      </c>
    </row>
    <row r="32" spans="2:8">
      <c r="B32" s="2"/>
      <c r="C32" s="2"/>
      <c r="D32" s="2"/>
      <c r="E32" s="2"/>
      <c r="F32" s="50" t="s">
        <v>27</v>
      </c>
      <c r="G32" s="51"/>
      <c r="H32" s="43">
        <v>1500000</v>
      </c>
    </row>
    <row r="33" spans="2:8" ht="15.75">
      <c r="B33" s="2"/>
      <c r="C33" s="2"/>
      <c r="D33" s="2"/>
      <c r="E33" s="2"/>
      <c r="F33" s="6" t="s">
        <v>28</v>
      </c>
      <c r="G33" s="7"/>
      <c r="H33" s="44">
        <f>+H32-H31</f>
        <v>520000</v>
      </c>
    </row>
    <row r="34" spans="2:8">
      <c r="B34" s="2"/>
      <c r="C34" s="2"/>
      <c r="D34" s="2"/>
      <c r="E34" s="2"/>
      <c r="F34" s="52" t="s">
        <v>29</v>
      </c>
      <c r="G34" s="53"/>
      <c r="H34" s="45">
        <f>+H31/H32</f>
        <v>0.65333333333333332</v>
      </c>
    </row>
  </sheetData>
  <mergeCells count="5">
    <mergeCell ref="B4:C4"/>
    <mergeCell ref="D6:G6"/>
    <mergeCell ref="F31:G31"/>
    <mergeCell ref="F32:G32"/>
    <mergeCell ref="F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13AA-7303-403F-8F09-A6B3E8A7550B}">
  <dimension ref="C3:I34"/>
  <sheetViews>
    <sheetView topLeftCell="A6" workbookViewId="0">
      <selection activeCell="F8" sqref="F8"/>
    </sheetView>
  </sheetViews>
  <sheetFormatPr defaultColWidth="11.42578125" defaultRowHeight="15"/>
  <cols>
    <col min="3" max="3" width="13.5703125" bestFit="1" customWidth="1"/>
    <col min="4" max="4" width="35.85546875" customWidth="1"/>
    <col min="5" max="5" width="9.140625"/>
    <col min="6" max="6" width="73.7109375" bestFit="1" customWidth="1"/>
  </cols>
  <sheetData>
    <row r="3" spans="3:9">
      <c r="C3" s="1"/>
    </row>
    <row r="4" spans="3:9">
      <c r="C4" s="46" t="s">
        <v>0</v>
      </c>
      <c r="D4" s="46"/>
      <c r="E4" s="2"/>
      <c r="F4" s="2"/>
      <c r="G4" s="2"/>
      <c r="H4" s="2"/>
      <c r="I4" s="2"/>
    </row>
    <row r="5" spans="3:9">
      <c r="C5" s="2"/>
      <c r="D5" s="2"/>
      <c r="E5" s="2"/>
      <c r="F5" s="2"/>
      <c r="G5" s="2"/>
      <c r="H5" s="2"/>
      <c r="I5" s="2"/>
    </row>
    <row r="6" spans="3:9">
      <c r="C6" s="2"/>
      <c r="D6" s="3" t="s">
        <v>1</v>
      </c>
      <c r="E6" s="47"/>
      <c r="F6" s="47"/>
      <c r="G6" s="47"/>
      <c r="H6" s="47"/>
      <c r="I6" s="2"/>
    </row>
    <row r="7" spans="3:9">
      <c r="C7" s="2"/>
      <c r="D7" s="3" t="s">
        <v>3</v>
      </c>
      <c r="E7" s="2"/>
      <c r="F7" s="33"/>
      <c r="G7" s="2"/>
      <c r="H7" s="2"/>
      <c r="I7" s="2"/>
    </row>
    <row r="8" spans="3:9" ht="15.75" customHeight="1">
      <c r="C8" s="2"/>
      <c r="D8" s="3" t="s">
        <v>4</v>
      </c>
      <c r="E8" s="2"/>
      <c r="F8" s="32"/>
      <c r="G8" s="2"/>
      <c r="H8" s="2"/>
      <c r="I8" s="2"/>
    </row>
    <row r="9" spans="3:9">
      <c r="C9" s="26" t="s">
        <v>6</v>
      </c>
      <c r="D9" s="27" t="s">
        <v>7</v>
      </c>
      <c r="E9" s="28" t="s">
        <v>8</v>
      </c>
      <c r="F9" s="29" t="s">
        <v>9</v>
      </c>
      <c r="G9" s="30" t="s">
        <v>10</v>
      </c>
      <c r="H9" s="27" t="s">
        <v>11</v>
      </c>
      <c r="I9" s="31" t="s">
        <v>12</v>
      </c>
    </row>
    <row r="10" spans="3:9">
      <c r="C10" s="34">
        <v>4920706</v>
      </c>
      <c r="D10" s="35" t="s">
        <v>13</v>
      </c>
      <c r="E10" s="36"/>
      <c r="F10" s="37" t="s">
        <v>14</v>
      </c>
      <c r="G10" s="19"/>
      <c r="H10" s="10"/>
      <c r="I10" s="12"/>
    </row>
    <row r="11" spans="3:9">
      <c r="C11" s="11"/>
      <c r="D11" s="10"/>
      <c r="E11" s="18"/>
      <c r="F11" s="21"/>
      <c r="G11" s="19"/>
      <c r="H11" s="10"/>
      <c r="I11" s="12"/>
    </row>
    <row r="12" spans="3:9">
      <c r="C12" s="11"/>
      <c r="D12" s="10"/>
      <c r="E12" s="18"/>
      <c r="F12" s="21"/>
      <c r="G12" s="19"/>
      <c r="H12" s="10"/>
      <c r="I12" s="12"/>
    </row>
    <row r="13" spans="3:9">
      <c r="C13" s="11"/>
      <c r="D13" s="10"/>
      <c r="E13" s="18"/>
      <c r="F13" s="21"/>
      <c r="G13" s="19"/>
      <c r="H13" s="10"/>
      <c r="I13" s="12"/>
    </row>
    <row r="14" spans="3:9">
      <c r="C14" s="11"/>
      <c r="D14" s="10"/>
      <c r="E14" s="18"/>
      <c r="F14" s="21"/>
      <c r="G14" s="19"/>
      <c r="H14" s="10"/>
      <c r="I14" s="12"/>
    </row>
    <row r="15" spans="3:9">
      <c r="C15" s="11"/>
      <c r="D15" s="10"/>
      <c r="E15" s="18"/>
      <c r="F15" s="21"/>
      <c r="G15" s="19"/>
      <c r="H15" s="10"/>
      <c r="I15" s="12"/>
    </row>
    <row r="16" spans="3:9">
      <c r="C16" s="11"/>
      <c r="D16" s="10"/>
      <c r="E16" s="18"/>
      <c r="F16" s="22"/>
      <c r="G16" s="19"/>
      <c r="H16" s="10"/>
      <c r="I16" s="12"/>
    </row>
    <row r="17" spans="3:9">
      <c r="C17" s="11"/>
      <c r="D17" s="10"/>
      <c r="E17" s="18"/>
      <c r="F17" s="22"/>
      <c r="G17" s="19"/>
      <c r="H17" s="10"/>
      <c r="I17" s="12"/>
    </row>
    <row r="18" spans="3:9">
      <c r="C18" s="11"/>
      <c r="D18" s="10"/>
      <c r="E18" s="18"/>
      <c r="F18" s="22"/>
      <c r="G18" s="19"/>
      <c r="H18" s="10"/>
      <c r="I18" s="12"/>
    </row>
    <row r="19" spans="3:9">
      <c r="C19" s="11"/>
      <c r="D19" s="10"/>
      <c r="E19" s="18"/>
      <c r="F19" s="22"/>
      <c r="G19" s="19"/>
      <c r="H19" s="10"/>
      <c r="I19" s="12"/>
    </row>
    <row r="20" spans="3:9">
      <c r="C20" s="11"/>
      <c r="D20" s="10"/>
      <c r="E20" s="18"/>
      <c r="F20" s="22"/>
      <c r="G20" s="19"/>
      <c r="H20" s="10"/>
      <c r="I20" s="12"/>
    </row>
    <row r="21" spans="3:9">
      <c r="C21" s="11"/>
      <c r="D21" s="10"/>
      <c r="E21" s="18"/>
      <c r="F21" s="22"/>
      <c r="G21" s="19"/>
      <c r="H21" s="10"/>
      <c r="I21" s="12"/>
    </row>
    <row r="22" spans="3:9">
      <c r="C22" s="11"/>
      <c r="D22" s="10"/>
      <c r="E22" s="18"/>
      <c r="F22" s="22"/>
      <c r="G22" s="19"/>
      <c r="H22" s="10"/>
      <c r="I22" s="12"/>
    </row>
    <row r="23" spans="3:9">
      <c r="C23" s="11"/>
      <c r="D23" s="10"/>
      <c r="E23" s="18"/>
      <c r="F23" s="22"/>
      <c r="G23" s="19"/>
      <c r="H23" s="10"/>
      <c r="I23" s="12"/>
    </row>
    <row r="24" spans="3:9">
      <c r="C24" s="11"/>
      <c r="D24" s="10"/>
      <c r="E24" s="18"/>
      <c r="F24" s="22"/>
      <c r="G24" s="19"/>
      <c r="H24" s="10"/>
      <c r="I24" s="12"/>
    </row>
    <row r="25" spans="3:9">
      <c r="C25" s="11"/>
      <c r="D25" s="10"/>
      <c r="E25" s="18"/>
      <c r="F25" s="22"/>
      <c r="G25" s="19"/>
      <c r="H25" s="10"/>
      <c r="I25" s="12"/>
    </row>
    <row r="26" spans="3:9">
      <c r="C26" s="13"/>
      <c r="D26" s="10"/>
      <c r="E26" s="18"/>
      <c r="F26" s="21"/>
      <c r="G26" s="20"/>
      <c r="H26" s="10"/>
      <c r="I26" s="12"/>
    </row>
    <row r="27" spans="3:9">
      <c r="C27" s="11"/>
      <c r="D27" s="10"/>
      <c r="E27" s="18"/>
      <c r="F27" s="21"/>
      <c r="G27" s="19"/>
      <c r="H27" s="10"/>
      <c r="I27" s="12"/>
    </row>
    <row r="28" spans="3:9">
      <c r="C28" s="11"/>
      <c r="D28" s="10"/>
      <c r="E28" s="18"/>
      <c r="F28" s="21"/>
      <c r="G28" s="20"/>
      <c r="H28" s="10"/>
      <c r="I28" s="14"/>
    </row>
    <row r="29" spans="3:9">
      <c r="C29" s="11"/>
      <c r="D29" s="10"/>
      <c r="E29" s="18"/>
      <c r="F29" s="23"/>
      <c r="G29" s="19"/>
      <c r="H29" s="10"/>
      <c r="I29" s="12"/>
    </row>
    <row r="30" spans="3:9">
      <c r="C30" s="15"/>
      <c r="D30" s="16"/>
      <c r="E30" s="24"/>
      <c r="F30" s="4"/>
      <c r="G30" s="25"/>
      <c r="H30" s="16"/>
      <c r="I30" s="17">
        <f>SUM(I10:I29)</f>
        <v>0</v>
      </c>
    </row>
    <row r="31" spans="3:9" ht="14.25">
      <c r="C31" s="2"/>
      <c r="D31" s="2"/>
      <c r="E31" s="2"/>
      <c r="F31" s="2"/>
      <c r="G31" s="48" t="s">
        <v>26</v>
      </c>
      <c r="H31" s="49"/>
      <c r="I31" s="5">
        <f>+I30</f>
        <v>0</v>
      </c>
    </row>
    <row r="32" spans="3:9" ht="14.25">
      <c r="C32" s="2"/>
      <c r="D32" s="2"/>
      <c r="E32" s="2"/>
      <c r="F32" s="2"/>
      <c r="G32" s="50" t="s">
        <v>27</v>
      </c>
      <c r="H32" s="51"/>
      <c r="I32" s="5">
        <v>1500000</v>
      </c>
    </row>
    <row r="33" spans="3:9" ht="15.75">
      <c r="C33" s="2"/>
      <c r="D33" s="2"/>
      <c r="E33" s="2"/>
      <c r="F33" s="2"/>
      <c r="G33" s="6" t="s">
        <v>28</v>
      </c>
      <c r="H33" s="7"/>
      <c r="I33" s="8">
        <f>+I32-I31</f>
        <v>1500000</v>
      </c>
    </row>
    <row r="34" spans="3:9">
      <c r="C34" s="2"/>
      <c r="D34" s="2"/>
      <c r="E34" s="2"/>
      <c r="F34" s="2"/>
      <c r="G34" s="52" t="s">
        <v>29</v>
      </c>
      <c r="H34" s="53"/>
      <c r="I34" s="9">
        <f>+I31/I32</f>
        <v>0</v>
      </c>
    </row>
  </sheetData>
  <mergeCells count="5">
    <mergeCell ref="C4:D4"/>
    <mergeCell ref="E6:H6"/>
    <mergeCell ref="G31:H31"/>
    <mergeCell ref="G32:H32"/>
    <mergeCell ref="G34:H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2" ma:contentTypeDescription="Crear nuevo documento." ma:contentTypeScope="" ma:versionID="70819d1c6024311a873a26af57349ef9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7d3a1c41936d6489b9141eb45bf19949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e36fba-f8d7-40c9-80ae-39813dd3b427">
      <Terms xmlns="http://schemas.microsoft.com/office/infopath/2007/PartnerControls"/>
    </lcf76f155ced4ddcb4097134ff3c332f>
    <TaxCatchAll xmlns="b2165bcb-8db3-4afe-b082-f32f3b6ffc0b" xsi:nil="true"/>
  </documentManagement>
</p:properties>
</file>

<file path=customXml/itemProps1.xml><?xml version="1.0" encoding="utf-8"?>
<ds:datastoreItem xmlns:ds="http://schemas.openxmlformats.org/officeDocument/2006/customXml" ds:itemID="{3FB5C7F3-6393-462E-A344-23E0FC4DB47E}"/>
</file>

<file path=customXml/itemProps2.xml><?xml version="1.0" encoding="utf-8"?>
<ds:datastoreItem xmlns:ds="http://schemas.openxmlformats.org/officeDocument/2006/customXml" ds:itemID="{FBE4F5BE-2A1E-4EB7-8D5C-7828BD3C2283}"/>
</file>

<file path=customXml/itemProps3.xml><?xml version="1.0" encoding="utf-8"?>
<ds:datastoreItem xmlns:ds="http://schemas.openxmlformats.org/officeDocument/2006/customXml" ds:itemID="{A2937F52-61CD-4881-A703-E803D8369D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 FERNANDA PARRA GUERIA</dc:creator>
  <cp:keywords/>
  <dc:description/>
  <cp:lastModifiedBy>Juan David Ocampo Alegria</cp:lastModifiedBy>
  <cp:revision/>
  <dcterms:created xsi:type="dcterms:W3CDTF">2021-09-01T15:51:56Z</dcterms:created>
  <dcterms:modified xsi:type="dcterms:W3CDTF">2023-12-28T02:16:12Z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  <property fmtid="{D5CDD505-2E9C-101B-9397-08002B2CF9AE}" pid="3" name="MediaServiceImageTags">
    <vt:lpwstr/>
  </property>
</Properties>
</file>