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uisaMariaCardonaDuq\AppData\Local\Microsoft\Windows\INetCache\Content.Outlook\8GF8ZOAS\"/>
    </mc:Choice>
  </mc:AlternateContent>
  <xr:revisionPtr revIDLastSave="0" documentId="13_ncr:1_{423BDEAC-D303-41B4-8A9A-2570E1C48DD0}" xr6:coauthVersionLast="47" xr6:coauthVersionMax="47" xr10:uidLastSave="{00000000-0000-0000-0000-000000000000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4" l="1"/>
  <c r="K410" i="3"/>
  <c r="K403" i="3"/>
  <c r="K393" i="3"/>
  <c r="K386" i="3"/>
  <c r="K371" i="3"/>
  <c r="K366" i="3"/>
  <c r="K353" i="3"/>
  <c r="K349" i="3"/>
  <c r="K340" i="3"/>
  <c r="K334" i="3"/>
  <c r="K324" i="3"/>
  <c r="K315" i="3"/>
  <c r="K304" i="3"/>
  <c r="K296" i="3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<sst xmlns="http://schemas.openxmlformats.org/spreadsheetml/2006/main" count="2318" uniqueCount="408">
  <si>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</si>
  <si>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</si>
  <si>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</si>
  <si>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</si>
  <si>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</si>
  <si>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</si>
  <si>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</si>
  <si>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</si>
  <si>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</si>
  <si>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</si>
  <si>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</si>
  <si>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</si>
  <si>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</si>
  <si>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</si>
  <si>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</si>
  <si>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</si>
  <si>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</si>
  <si>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</si>
  <si>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</si>
  <si>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</si>
  <si>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</si>
  <si>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</si>
  <si>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</si>
  <si>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</si>
  <si>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</si>
  <si>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</si>
  <si>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</si>
  <si>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</si>
  <si>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</si>
  <si>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</si>
  <si>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</si>
  <si>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</si>
  <si>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</si>
  <si>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</si>
  <si>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</si>
  <si>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</si>
  <si>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</si>
  <si>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</si>
  <si>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</si>
  <si>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</si>
  <si>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</si>
  <si>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</si>
  <si>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</si>
  <si>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</si>
  <si>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</si>
  <si>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</si>
  <si>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</si>
  <si>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</si>
  <si>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</si>
  <si>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</si>
  <si>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</si>
  <si>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</si>
  <si>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</si>
  <si>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</si>
  <si>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</si>
  <si>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</si>
  <si>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</si>
  <si>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</si>
  <si>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</si>
  <si>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</si>
  <si>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</si>
  <si>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</si>
  <si>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</si>
  <si>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</si>
  <si>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</si>
  <si>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</si>
  <si>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</si>
  <si>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</si>
  <si>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</si>
  <si>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</si>
  <si>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</si>
  <si>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</si>
  <si>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</si>
  <si>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</si>
  <si>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</si>
  <si>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</si>
  <si>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</si>
  <si>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</si>
  <si>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</si>
  <si>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</si>
  <si>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</si>
  <si>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</si>
  <si>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</si>
  <si>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</si>
  <si>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</si>
  <si>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</si>
  <si>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</si>
  <si>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</si>
  <si>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</si>
  <si>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</si>
  <si>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</si>
  <si>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</si>
  <si>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</si>
  <si>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</si>
  <si>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</si>
  <si>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</si>
  <si>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</si>
  <si>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</si>
  <si>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</si>
  <si>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</si>
  <si>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</si>
  <si>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</si>
  <si>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</si>
  <si>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</si>
  <si>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</si>
  <si>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</si>
  <si>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</si>
  <si>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</si>
  <si>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</si>
  <si>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</si>
  <si>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</si>
  <si>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</si>
  <si>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</si>
  <si>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</si>
  <si>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</si>
  <si>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</si>
  <si>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</si>
  <si>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</si>
  <si>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</si>
  <si>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</si>
  <si>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</si>
  <si>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</si>
  <si>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</si>
  <si>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</si>
  <si>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</si>
  <si>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</si>
  <si>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</si>
  <si>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</si>
  <si>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</si>
  <si>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</si>
  <si>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</si>
  <si>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</si>
  <si>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</si>
  <si>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</si>
  <si>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</si>
  <si>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</si>
  <si>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</si>
  <si>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</si>
  <si>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</si>
  <si>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</si>
  <si>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</si>
  <si>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</si>
  <si>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</si>
  <si>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</si>
  <si>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</si>
  <si>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</si>
  <si>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</si>
  <si>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</si>
  <si>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</si>
  <si>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</si>
  <si>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</si>
  <si>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</si>
  <si>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</si>
  <si>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</si>
  <si>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</si>
  <si>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</si>
  <si>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</si>
  <si>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</si>
  <si>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</si>
  <si>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</si>
  <si>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</si>
  <si>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</si>
  <si>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</si>
  <si>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</si>
  <si>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</si>
  <si>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</si>
  <si>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</si>
  <si>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</si>
  <si>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</si>
  <si>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</si>
  <si>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</si>
  <si>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</si>
  <si>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</si>
  <si>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</si>
  <si>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</si>
  <si>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</si>
  <si>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</si>
  <si>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</si>
  <si>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</si>
  <si>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</si>
  <si>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</si>
  <si>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</si>
  <si>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</si>
  <si>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</si>
  <si>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</si>
  <si>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</si>
  <si>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</si>
  <si>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</si>
  <si>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</si>
  <si>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</si>
  <si>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</si>
  <si>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</si>
  <si>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</si>
  <si>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</si>
  <si>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</si>
  <si>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</si>
  <si>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</si>
  <si>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</si>
  <si>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</si>
  <si>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</si>
  <si>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</si>
  <si>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</si>
  <si>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</si>
  <si>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</si>
  <si>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</si>
  <si>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</si>
  <si>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</si>
  <si>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</si>
  <si>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</si>
  <si>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</si>
  <si>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</si>
  <si>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</si>
  <si>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</si>
  <si>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</si>
  <si>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</si>
  <si>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</si>
  <si>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</si>
  <si>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</si>
  <si>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</si>
  <si>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</si>
  <si>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</si>
  <si>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</si>
  <si>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</si>
  <si>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</si>
  <si>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</si>
  <si>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</si>
  <si>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</si>
  <si>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</si>
  <si>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</si>
  <si>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</si>
  <si>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</si>
  <si>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</si>
  <si>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</si>
  <si>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</si>
  <si>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</si>
  <si>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</si>
  <si>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</si>
  <si>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</si>
  <si>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</si>
  <si>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</si>
  <si>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</si>
  <si>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</si>
  <si>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</si>
  <si>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</si>
  <si>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</si>
  <si>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</si>
  <si>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</si>
  <si>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</si>
  <si>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</si>
  <si>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</si>
  <si>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</si>
  <si>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</si>
  <si>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</si>
  <si>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</si>
  <si>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</si>
  <si>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</si>
  <si>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</si>
  <si>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</si>
  <si>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</si>
  <si>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</si>
  <si>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</si>
  <si>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</si>
  <si>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</si>
  <si>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</si>
  <si>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</si>
  <si>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</si>
  <si>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</si>
  <si>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</si>
  <si>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</si>
  <si>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</si>
  <si>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</si>
  <si>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</si>
  <si>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</si>
  <si>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</si>
  <si>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</si>
  <si>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</si>
  <si>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</si>
  <si>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</si>
  <si>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</si>
  <si>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</si>
  <si>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</si>
  <si>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</si>
  <si>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</si>
  <si>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</si>
  <si>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</si>
  <si>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</si>
  <si>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</si>
  <si>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</si>
  <si>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</si>
  <si>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</si>
  <si>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</si>
  <si>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</si>
  <si>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</si>
  <si>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</si>
  <si>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</si>
  <si>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</si>
  <si>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</si>
  <si>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</si>
  <si>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</si>
  <si>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</si>
  <si>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</si>
  <si>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</si>
  <si>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</si>
  <si>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</si>
  <si>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</si>
  <si>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</si>
  <si>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</si>
  <si>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</si>
  <si>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</si>
  <si>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</si>
  <si>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</si>
  <si>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</si>
  <si>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</si>
  <si>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</si>
  <si>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</si>
  <si>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</si>
  <si>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</si>
  <si>
    <t>NANCY CARDONA</t>
  </si>
  <si>
    <t>PACARA</t>
  </si>
  <si>
    <t>METROS</t>
  </si>
  <si>
    <t>OTRO</t>
  </si>
  <si>
    <t>TRIBECA</t>
  </si>
  <si>
    <t>ASEO RECOLOCADO</t>
  </si>
  <si>
    <t>Alexandra Muriel</t>
  </si>
  <si>
    <t>Alex Peña</t>
  </si>
  <si>
    <t>GUABAL</t>
  </si>
  <si>
    <t xml:space="preserve">Rocicela Velasco Capote </t>
  </si>
  <si>
    <t>AGUACATAL ARRENDATARIO</t>
  </si>
  <si>
    <t>Nury Preciado</t>
  </si>
  <si>
    <t>REFERIDO CHIPAYA</t>
  </si>
  <si>
    <t>RIO OESTE</t>
  </si>
  <si>
    <t>VOLANTES RIFA PORTERO</t>
  </si>
  <si>
    <t>REFRIGERIO PALMIRA PORTERO</t>
  </si>
  <si>
    <t>VOLANTEO ZONAS OESTE</t>
  </si>
  <si>
    <t>ASEO 20 DE JULIO</t>
  </si>
  <si>
    <t>AVISOS ROJOS</t>
  </si>
  <si>
    <t>Jeikon Duan Ortiz</t>
  </si>
  <si>
    <t>REFRIGERIO PORTERO PRICESMART</t>
  </si>
  <si>
    <t>REFERIDO ARRENDATARIO</t>
  </si>
  <si>
    <t xml:space="preserve">Gustavo Alberto Carabali </t>
  </si>
  <si>
    <t>REFERIDO PROPIETARIO</t>
  </si>
  <si>
    <t>Mario Fernando Paz</t>
  </si>
  <si>
    <t>REFRIGERIOS PRICESMART</t>
  </si>
  <si>
    <t>VOLANTEO 5 ZONAS</t>
  </si>
  <si>
    <t>ADMINISTRACIÓN NAPOLI</t>
  </si>
  <si>
    <t>ADMINISTRACIÓN VENECIA</t>
  </si>
  <si>
    <t>3 ZONAS</t>
  </si>
  <si>
    <t>COLSEGUROS CHAPA</t>
  </si>
  <si>
    <t xml:space="preserve">PRADOS </t>
  </si>
  <si>
    <t>ALEXANDER PARRA</t>
  </si>
  <si>
    <t>122660 y 121926</t>
  </si>
  <si>
    <t>PROPIETARIO Y ARRENDATARIO</t>
  </si>
  <si>
    <t>BETTY LORENA SALAZAR</t>
  </si>
  <si>
    <t>2 ZONAS</t>
  </si>
  <si>
    <t>PORTERO RESERVAS DEL PEÑON</t>
  </si>
  <si>
    <t>Andres Jaramillo</t>
  </si>
  <si>
    <t>Jonatan Cadena</t>
  </si>
  <si>
    <t>LIBERTADORES</t>
  </si>
  <si>
    <t>CANTABRIA</t>
  </si>
  <si>
    <t>CHIPICHAPE GARDENS</t>
  </si>
  <si>
    <t>RECONEXIÓN</t>
  </si>
  <si>
    <t>REFERIDO VALLADO</t>
  </si>
  <si>
    <t>Fernando Martinez</t>
  </si>
  <si>
    <t>AGUABLANCA</t>
  </si>
  <si>
    <t>avisos</t>
  </si>
  <si>
    <t>Edgar rojas</t>
  </si>
  <si>
    <t>Jose Tovar</t>
  </si>
  <si>
    <t>Juan Romero Navarro</t>
  </si>
  <si>
    <t>Jeisson Prada</t>
  </si>
  <si>
    <t>SELLO ASESOR CALLE</t>
  </si>
  <si>
    <t xml:space="preserve">VOLANTE ROJO </t>
  </si>
  <si>
    <t>Alexander Cardena</t>
  </si>
  <si>
    <t>PORTERO VILLA DEL SOL</t>
  </si>
  <si>
    <t>PORTERO AGUACATAL</t>
  </si>
  <si>
    <t>PORTERO SANTA ANA PALMIRA</t>
  </si>
  <si>
    <t>Silvia villada</t>
  </si>
  <si>
    <t>SILVIA VILLADA ESCRITURA</t>
  </si>
  <si>
    <t>PLAN REFERIDO</t>
  </si>
  <si>
    <t>Jose</t>
  </si>
  <si>
    <t>Jackeline</t>
  </si>
  <si>
    <t>REFRIGERIOS PORTEROS</t>
  </si>
  <si>
    <t>YURI MONTAÑO</t>
  </si>
  <si>
    <t>Jimmy Porras</t>
  </si>
  <si>
    <t>LOCAL CEDRO</t>
  </si>
  <si>
    <t>REFIERE PROP Y ARREND</t>
  </si>
  <si>
    <t>Juan Carlos</t>
  </si>
  <si>
    <t>REFIERE  ARREND</t>
  </si>
  <si>
    <t>Eder Danilo Salazar</t>
  </si>
  <si>
    <t>REFIERE PROP</t>
  </si>
  <si>
    <t>NORTE</t>
  </si>
  <si>
    <t xml:space="preserve">ASEO </t>
  </si>
  <si>
    <t>VOLANTEO 4 ZONAS</t>
  </si>
  <si>
    <t>MARIA FERNANDA MACIAS</t>
  </si>
  <si>
    <t>Amparo Carrillo</t>
  </si>
  <si>
    <t xml:space="preserve">Julio Cesar Murillo </t>
  </si>
  <si>
    <t>Daniel fernando Hernandez</t>
  </si>
  <si>
    <t>ASEO TURPIAL</t>
  </si>
  <si>
    <t>servicios 113426</t>
  </si>
  <si>
    <t>vigilante san fdo</t>
  </si>
  <si>
    <t xml:space="preserve">cesar Agusto Filigrana </t>
  </si>
  <si>
    <t>SALDO DEL 1´5</t>
  </si>
  <si>
    <t>Transferí a Angela $107.248 a paz y salvo para los $800.000</t>
  </si>
  <si>
    <t xml:space="preserve">ASEO   </t>
  </si>
  <si>
    <t>CC/Contrato</t>
  </si>
  <si>
    <t>marino</t>
  </si>
  <si>
    <t>Edison Agreda</t>
  </si>
  <si>
    <t>ANUNCIO PALMIRA</t>
  </si>
  <si>
    <t>Másoferta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</si>
</sst>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4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0" fontId="6" fillId="0" borderId="3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164" fontId="0" fillId="0" borderId="0" xfId="1" applyNumberFormat="1" applyFont="1" applyBorder="1"/>
    <xf numFmtId="0" fontId="6" fillId="0" borderId="1" xfId="0" applyFon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64" fontId="0" fillId="0" borderId="16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31" xfId="0" applyFont="1" applyBorder="1"/>
    <xf numFmtId="164" fontId="1" fillId="4" borderId="13" xfId="0" applyNumberFormat="1" applyFont="1" applyFill="1" applyBorder="1"/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right"/>
    </xf>
    <xf numFmtId="164" fontId="0" fillId="0" borderId="1" xfId="1" applyNumberFormat="1" applyFont="1" applyFill="1" applyBorder="1" applyAlignment="1">
      <alignment horizontal="right"/>
    </xf>
    <xf numFmtId="165" fontId="0" fillId="4" borderId="1" xfId="0" applyNumberFormat="1" applyFill="1" applyBorder="1" applyAlignment="1">
      <alignment horizontal="right"/>
    </xf>
    <xf numFmtId="164" fontId="0" fillId="4" borderId="1" xfId="1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center"/>
    </xf>
    <xf numFmtId="165" fontId="0" fillId="0" borderId="13" xfId="0" applyNumberFormat="1" applyBorder="1" applyAlignment="1">
      <alignment horizontal="right"/>
    </xf>
    <xf numFmtId="0" fontId="6" fillId="0" borderId="30" xfId="0" applyFont="1" applyBorder="1" applyAlignment="1">
      <alignment horizontal="center"/>
    </xf>
    <xf numFmtId="165" fontId="0" fillId="0" borderId="16" xfId="0" applyNumberFormat="1" applyBorder="1" applyAlignment="1">
      <alignment horizontal="right"/>
    </xf>
    <xf numFmtId="0" fontId="0" fillId="0" borderId="13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412"/>
  <sheetViews>
    <sheetView topLeftCell="A394" zoomScale="90" zoomScaleNormal="90" workbookViewId="0">
      <selection activeCell="F413" sqref="F413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309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307</v>
      </c>
      <c r="G272" s="76"/>
      <c r="H272" s="76">
        <v>6393901</v>
      </c>
      <c r="I272" s="76" t="s">
        <v>306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308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7" spans="1:13" x14ac:dyDescent="0.35">
      <c r="A277" s="1" t="s">
        <v>5</v>
      </c>
      <c r="B277" s="55" t="s">
        <v>36</v>
      </c>
      <c r="C277" s="1" t="s">
        <v>37</v>
      </c>
      <c r="D277" s="1" t="s">
        <v>9</v>
      </c>
      <c r="E277" s="1" t="s">
        <v>6</v>
      </c>
      <c r="F277" s="1" t="s">
        <v>7</v>
      </c>
      <c r="G277" s="1" t="s">
        <v>39</v>
      </c>
      <c r="H277" s="1" t="s">
        <v>38</v>
      </c>
      <c r="I277" s="1" t="s">
        <v>0</v>
      </c>
      <c r="J277" s="1" t="s">
        <v>1</v>
      </c>
      <c r="K277" s="23" t="s">
        <v>2</v>
      </c>
      <c r="L277" s="1" t="s">
        <v>3</v>
      </c>
      <c r="M277" s="23" t="s">
        <v>4</v>
      </c>
    </row>
    <row r="278" spans="1:13" x14ac:dyDescent="0.35">
      <c r="A278" s="36" t="s">
        <v>17</v>
      </c>
      <c r="B278" s="37">
        <v>45873</v>
      </c>
      <c r="C278" s="36" t="s">
        <v>70</v>
      </c>
      <c r="D278" s="36" t="s">
        <v>93</v>
      </c>
      <c r="E278" s="36" t="s">
        <v>32</v>
      </c>
      <c r="F278" s="36" t="s">
        <v>51</v>
      </c>
      <c r="H278" s="36"/>
      <c r="I278" s="36"/>
      <c r="J278" s="36"/>
      <c r="K278" s="46">
        <v>194601</v>
      </c>
      <c r="L278" s="36"/>
      <c r="M278" s="36"/>
    </row>
    <row r="279" spans="1:13" x14ac:dyDescent="0.35">
      <c r="A279" s="36" t="s">
        <v>17</v>
      </c>
      <c r="B279" s="37">
        <v>45881</v>
      </c>
      <c r="C279" s="36" t="s">
        <v>70</v>
      </c>
      <c r="D279" s="36" t="s">
        <v>93</v>
      </c>
      <c r="E279" s="36" t="s">
        <v>311</v>
      </c>
      <c r="F279" s="36" t="s">
        <v>312</v>
      </c>
      <c r="G279" s="36">
        <v>120909</v>
      </c>
      <c r="H279" s="36"/>
      <c r="I279" s="36" t="s">
        <v>310</v>
      </c>
      <c r="J279" s="36"/>
      <c r="K279" s="46">
        <v>70000</v>
      </c>
      <c r="L279" s="36"/>
      <c r="M279" s="36"/>
    </row>
    <row r="280" spans="1:13" x14ac:dyDescent="0.35">
      <c r="A280" s="36" t="s">
        <v>17</v>
      </c>
      <c r="B280" s="37">
        <v>45881</v>
      </c>
      <c r="C280" s="36" t="s">
        <v>70</v>
      </c>
      <c r="D280" s="36" t="s">
        <v>93</v>
      </c>
      <c r="E280" s="36" t="s">
        <v>311</v>
      </c>
      <c r="F280" s="36" t="s">
        <v>315</v>
      </c>
      <c r="G280" s="36">
        <v>119466</v>
      </c>
      <c r="H280" s="36"/>
      <c r="I280" s="36" t="s">
        <v>313</v>
      </c>
      <c r="J280" s="36"/>
      <c r="K280" s="46">
        <v>75000</v>
      </c>
      <c r="L280" s="36"/>
      <c r="M280" s="36"/>
    </row>
    <row r="281" spans="1:13" x14ac:dyDescent="0.35">
      <c r="A281" s="36" t="s">
        <v>17</v>
      </c>
      <c r="B281" s="37">
        <v>45881</v>
      </c>
      <c r="C281" s="36" t="s">
        <v>70</v>
      </c>
      <c r="D281" s="36" t="s">
        <v>93</v>
      </c>
      <c r="E281" s="36" t="s">
        <v>311</v>
      </c>
      <c r="F281" s="36" t="s">
        <v>75</v>
      </c>
      <c r="G281" s="36">
        <v>121464</v>
      </c>
      <c r="H281" s="36"/>
      <c r="I281" s="36" t="s">
        <v>314</v>
      </c>
      <c r="J281" s="36"/>
      <c r="K281" s="46">
        <v>85000</v>
      </c>
      <c r="L281" s="36"/>
      <c r="M281" s="36"/>
    </row>
    <row r="282" spans="1:13" x14ac:dyDescent="0.35">
      <c r="A282" s="36" t="s">
        <v>17</v>
      </c>
      <c r="B282" s="37">
        <v>45883</v>
      </c>
      <c r="C282" s="36" t="s">
        <v>70</v>
      </c>
      <c r="D282" s="36" t="s">
        <v>93</v>
      </c>
      <c r="E282" s="36" t="s">
        <v>32</v>
      </c>
      <c r="F282" s="36" t="s">
        <v>51</v>
      </c>
      <c r="G282" s="36"/>
      <c r="H282" s="53"/>
      <c r="I282" s="36"/>
      <c r="J282" s="36"/>
      <c r="K282" s="46">
        <v>363301</v>
      </c>
      <c r="L282" s="36"/>
      <c r="M282" s="36"/>
    </row>
    <row r="283" spans="1:13" x14ac:dyDescent="0.35">
      <c r="A283" s="36" t="s">
        <v>17</v>
      </c>
      <c r="B283" s="37">
        <v>45885</v>
      </c>
      <c r="C283" s="36" t="s">
        <v>70</v>
      </c>
      <c r="D283" s="36" t="s">
        <v>93</v>
      </c>
      <c r="E283" s="36" t="s">
        <v>35</v>
      </c>
      <c r="F283" s="36" t="s">
        <v>158</v>
      </c>
      <c r="G283" s="36">
        <v>80773</v>
      </c>
      <c r="H283" s="53">
        <v>1144059793</v>
      </c>
      <c r="I283" s="36" t="s">
        <v>198</v>
      </c>
      <c r="J283" s="36"/>
      <c r="K283" s="46">
        <v>60000</v>
      </c>
      <c r="L283" s="36"/>
      <c r="M283" s="36"/>
    </row>
    <row r="284" spans="1:13" x14ac:dyDescent="0.35">
      <c r="A284" s="36" t="s">
        <v>17</v>
      </c>
      <c r="B284" s="37">
        <v>45890</v>
      </c>
      <c r="C284" s="36" t="s">
        <v>70</v>
      </c>
      <c r="D284" s="36" t="s">
        <v>93</v>
      </c>
      <c r="E284" s="36" t="s">
        <v>33</v>
      </c>
      <c r="F284" s="76" t="s">
        <v>316</v>
      </c>
      <c r="G284" s="76"/>
      <c r="H284" s="36">
        <v>4920706</v>
      </c>
      <c r="I284" s="36" t="s">
        <v>53</v>
      </c>
      <c r="J284" s="76"/>
      <c r="K284" s="46">
        <v>240000</v>
      </c>
      <c r="L284" s="36"/>
      <c r="M284" s="36"/>
    </row>
    <row r="285" spans="1:13" x14ac:dyDescent="0.35">
      <c r="E285" s="96" t="s">
        <v>131</v>
      </c>
      <c r="F285" s="78" t="s">
        <v>4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7" spans="1:13" x14ac:dyDescent="0.35">
      <c r="A287" s="1" t="s">
        <v>5</v>
      </c>
      <c r="B287" s="55" t="s">
        <v>36</v>
      </c>
      <c r="C287" s="1" t="s">
        <v>37</v>
      </c>
      <c r="D287" s="1" t="s">
        <v>9</v>
      </c>
      <c r="E287" s="1" t="s">
        <v>6</v>
      </c>
      <c r="F287" s="1" t="s">
        <v>7</v>
      </c>
      <c r="G287" s="1" t="s">
        <v>39</v>
      </c>
      <c r="H287" s="1" t="s">
        <v>38</v>
      </c>
      <c r="I287" s="1" t="s">
        <v>0</v>
      </c>
      <c r="J287" s="1" t="s">
        <v>1</v>
      </c>
      <c r="K287" s="23" t="s">
        <v>2</v>
      </c>
      <c r="L287" s="1" t="s">
        <v>3</v>
      </c>
      <c r="M287" s="23" t="s">
        <v>4</v>
      </c>
    </row>
    <row r="288" spans="1:13" x14ac:dyDescent="0.35">
      <c r="A288" s="36" t="s">
        <v>17</v>
      </c>
      <c r="B288" s="37">
        <v>45894</v>
      </c>
      <c r="C288" s="36" t="s">
        <v>70</v>
      </c>
      <c r="D288" s="36" t="s">
        <v>93</v>
      </c>
      <c r="E288" t="s">
        <v>101</v>
      </c>
      <c r="F288" t="s">
        <v>318</v>
      </c>
      <c r="G288">
        <v>121169</v>
      </c>
      <c r="H288">
        <v>66857651</v>
      </c>
      <c r="I288" t="s">
        <v>317</v>
      </c>
      <c r="K288" s="97">
        <v>150000</v>
      </c>
      <c r="M288"/>
    </row>
    <row r="289" spans="1:13" x14ac:dyDescent="0.35">
      <c r="A289" s="36" t="s">
        <v>17</v>
      </c>
      <c r="B289" s="37">
        <v>45896</v>
      </c>
      <c r="C289" s="36" t="s">
        <v>70</v>
      </c>
      <c r="D289" s="36" t="s">
        <v>93</v>
      </c>
      <c r="E289" s="36" t="s">
        <v>320</v>
      </c>
      <c r="F289" s="36" t="s">
        <v>319</v>
      </c>
      <c r="G289" s="36"/>
      <c r="H289" s="36"/>
      <c r="I289" s="36"/>
      <c r="J289" s="36"/>
      <c r="K289" s="46">
        <v>131200</v>
      </c>
      <c r="L289" s="36"/>
      <c r="M289" s="36"/>
    </row>
    <row r="290" spans="1:13" x14ac:dyDescent="0.35">
      <c r="A290" s="36" t="s">
        <v>17</v>
      </c>
      <c r="B290" s="37">
        <v>45898</v>
      </c>
      <c r="C290" s="36" t="s">
        <v>70</v>
      </c>
      <c r="D290" s="36" t="s">
        <v>93</v>
      </c>
      <c r="E290" s="36" t="s">
        <v>320</v>
      </c>
      <c r="F290" s="36" t="s">
        <v>247</v>
      </c>
      <c r="G290" s="36"/>
      <c r="H290" s="36"/>
      <c r="I290" s="36"/>
      <c r="J290" s="36"/>
      <c r="K290" s="46">
        <v>72000</v>
      </c>
      <c r="L290" s="36"/>
      <c r="M290" s="36"/>
    </row>
    <row r="291" spans="1:13" x14ac:dyDescent="0.35">
      <c r="A291" s="36" t="s">
        <v>17</v>
      </c>
      <c r="B291" s="37">
        <v>45898</v>
      </c>
      <c r="C291" s="36" t="s">
        <v>70</v>
      </c>
      <c r="D291" s="36" t="s">
        <v>93</v>
      </c>
      <c r="E291" s="36" t="s">
        <v>320</v>
      </c>
      <c r="F291" s="36" t="s">
        <v>322</v>
      </c>
      <c r="G291" s="98">
        <v>113082</v>
      </c>
      <c r="H291" s="53"/>
      <c r="I291" s="36" t="s">
        <v>198</v>
      </c>
      <c r="J291" s="36"/>
      <c r="K291" s="46">
        <v>90000</v>
      </c>
      <c r="L291" s="36"/>
      <c r="M291" s="36"/>
    </row>
    <row r="292" spans="1:13" x14ac:dyDescent="0.35">
      <c r="A292" s="36" t="s">
        <v>18</v>
      </c>
      <c r="B292" s="37">
        <v>45904</v>
      </c>
      <c r="C292" s="36" t="s">
        <v>70</v>
      </c>
      <c r="D292" s="36" t="s">
        <v>93</v>
      </c>
      <c r="E292" s="36" t="s">
        <v>101</v>
      </c>
      <c r="F292" s="36" t="s">
        <v>101</v>
      </c>
      <c r="G292" s="36">
        <v>63356</v>
      </c>
      <c r="H292" s="53"/>
      <c r="I292" s="36" t="s">
        <v>323</v>
      </c>
      <c r="J292" s="36"/>
      <c r="K292" s="46">
        <v>150000</v>
      </c>
      <c r="L292" s="36"/>
      <c r="M292" s="36"/>
    </row>
    <row r="293" spans="1:13" x14ac:dyDescent="0.35">
      <c r="A293" s="36" t="s">
        <v>18</v>
      </c>
      <c r="B293" s="37">
        <v>45904</v>
      </c>
      <c r="C293" s="36" t="s">
        <v>70</v>
      </c>
      <c r="D293" s="36" t="s">
        <v>93</v>
      </c>
      <c r="E293" s="36" t="s">
        <v>101</v>
      </c>
      <c r="F293" s="36" t="s">
        <v>321</v>
      </c>
      <c r="G293" s="36"/>
      <c r="H293" s="36"/>
      <c r="I293" s="36"/>
      <c r="J293" s="36"/>
      <c r="K293" s="46">
        <v>170000</v>
      </c>
      <c r="L293" s="36"/>
      <c r="M293" s="36"/>
    </row>
    <row r="294" spans="1:13" x14ac:dyDescent="0.35">
      <c r="A294" s="36" t="s">
        <v>18</v>
      </c>
      <c r="B294" s="37">
        <v>45904</v>
      </c>
      <c r="C294" s="36" t="s">
        <v>70</v>
      </c>
      <c r="D294" s="36" t="s">
        <v>93</v>
      </c>
      <c r="E294" s="36" t="s">
        <v>101</v>
      </c>
      <c r="F294" s="36" t="s">
        <v>325</v>
      </c>
      <c r="G294" s="76">
        <v>121752</v>
      </c>
      <c r="H294" s="36"/>
      <c r="I294" s="36" t="s">
        <v>324</v>
      </c>
      <c r="J294" s="76"/>
      <c r="K294" s="46">
        <v>122000</v>
      </c>
      <c r="L294" s="36"/>
      <c r="M294" s="36"/>
    </row>
    <row r="295" spans="1:13" x14ac:dyDescent="0.35">
      <c r="A295" s="36" t="s">
        <v>18</v>
      </c>
      <c r="B295" s="37">
        <v>45904</v>
      </c>
      <c r="C295" s="36" t="s">
        <v>70</v>
      </c>
      <c r="D295" s="36" t="s">
        <v>93</v>
      </c>
      <c r="E295" s="36" t="s">
        <v>101</v>
      </c>
      <c r="F295" s="76" t="s">
        <v>327</v>
      </c>
      <c r="G295" s="76">
        <v>104064</v>
      </c>
      <c r="H295" s="76"/>
      <c r="I295" s="76" t="s">
        <v>326</v>
      </c>
      <c r="J295" s="76"/>
      <c r="K295" s="46">
        <v>130000</v>
      </c>
      <c r="L295" s="36"/>
      <c r="M295" s="36"/>
    </row>
    <row r="296" spans="1:13" x14ac:dyDescent="0.35">
      <c r="E296" s="96" t="s">
        <v>131</v>
      </c>
      <c r="F296" s="78" t="s">
        <v>4</v>
      </c>
      <c r="G296" s="78"/>
      <c r="H296" s="78"/>
      <c r="I296" s="78"/>
      <c r="J296" s="78"/>
      <c r="K296" s="58">
        <f>SUM(K288:K295)</f>
        <v>1015200</v>
      </c>
      <c r="L296" s="36"/>
      <c r="M296" s="36"/>
    </row>
    <row r="298" spans="1:13" x14ac:dyDescent="0.35">
      <c r="A298" s="1" t="s">
        <v>5</v>
      </c>
      <c r="B298" s="55" t="s">
        <v>36</v>
      </c>
      <c r="C298" s="1" t="s">
        <v>37</v>
      </c>
      <c r="D298" s="1" t="s">
        <v>9</v>
      </c>
      <c r="E298" s="1" t="s">
        <v>6</v>
      </c>
      <c r="F298" s="1" t="s">
        <v>7</v>
      </c>
      <c r="G298" s="1" t="s">
        <v>39</v>
      </c>
      <c r="H298" s="1" t="s">
        <v>38</v>
      </c>
      <c r="I298" s="1" t="s">
        <v>0</v>
      </c>
      <c r="J298" s="1" t="s">
        <v>1</v>
      </c>
      <c r="K298" s="23" t="s">
        <v>2</v>
      </c>
      <c r="L298" s="1" t="s">
        <v>3</v>
      </c>
      <c r="M298" s="23" t="s">
        <v>4</v>
      </c>
    </row>
    <row r="299" spans="1:13" x14ac:dyDescent="0.35">
      <c r="A299" s="36" t="s">
        <v>18</v>
      </c>
      <c r="B299" s="37">
        <v>45908</v>
      </c>
      <c r="C299" s="36" t="s">
        <v>70</v>
      </c>
      <c r="D299" s="36" t="s">
        <v>93</v>
      </c>
      <c r="E299" s="36" t="s">
        <v>35</v>
      </c>
      <c r="F299" s="36" t="s">
        <v>158</v>
      </c>
      <c r="G299" s="99">
        <v>117779</v>
      </c>
      <c r="H299" s="36"/>
      <c r="I299" s="36"/>
      <c r="J299" s="36"/>
      <c r="K299" s="52">
        <v>120000</v>
      </c>
      <c r="M299"/>
    </row>
    <row r="300" spans="1:13" x14ac:dyDescent="0.35">
      <c r="A300" s="36" t="s">
        <v>18</v>
      </c>
      <c r="B300" s="37">
        <v>45908</v>
      </c>
      <c r="C300" s="36" t="s">
        <v>70</v>
      </c>
      <c r="D300" s="36" t="s">
        <v>93</v>
      </c>
      <c r="E300" s="36" t="s">
        <v>101</v>
      </c>
      <c r="F300" s="36" t="s">
        <v>329</v>
      </c>
      <c r="G300" s="99">
        <v>117779</v>
      </c>
      <c r="H300" s="36"/>
      <c r="I300" s="36"/>
      <c r="J300" s="36"/>
      <c r="K300" s="46">
        <v>370000</v>
      </c>
      <c r="L300" s="36"/>
      <c r="M300" s="36"/>
    </row>
    <row r="301" spans="1:13" x14ac:dyDescent="0.35">
      <c r="A301" s="36" t="s">
        <v>18</v>
      </c>
      <c r="B301" s="37">
        <v>45909</v>
      </c>
      <c r="C301" s="36" t="s">
        <v>70</v>
      </c>
      <c r="D301" s="36" t="s">
        <v>93</v>
      </c>
      <c r="E301" s="36" t="s">
        <v>32</v>
      </c>
      <c r="F301" s="36" t="s">
        <v>51</v>
      </c>
      <c r="G301" s="99"/>
      <c r="H301" s="36"/>
      <c r="I301" s="36"/>
      <c r="J301" s="36"/>
      <c r="K301" s="46">
        <v>488501</v>
      </c>
      <c r="L301" s="36"/>
      <c r="M301" s="36"/>
    </row>
    <row r="302" spans="1:13" x14ac:dyDescent="0.35">
      <c r="A302" s="36" t="s">
        <v>18</v>
      </c>
      <c r="B302" s="37">
        <v>45909</v>
      </c>
      <c r="C302" s="36" t="s">
        <v>70</v>
      </c>
      <c r="D302" s="36" t="s">
        <v>93</v>
      </c>
      <c r="E302" s="36" t="s">
        <v>35</v>
      </c>
      <c r="F302" s="36" t="s">
        <v>158</v>
      </c>
      <c r="G302" s="98">
        <v>121957</v>
      </c>
      <c r="H302" s="53"/>
      <c r="I302" s="36" t="s">
        <v>328</v>
      </c>
      <c r="J302" s="36"/>
      <c r="K302" s="46">
        <v>70000</v>
      </c>
      <c r="L302" s="36"/>
      <c r="M302" s="36"/>
    </row>
    <row r="303" spans="1:13" x14ac:dyDescent="0.35">
      <c r="A303" s="36" t="s">
        <v>18</v>
      </c>
      <c r="B303" s="37">
        <v>45909</v>
      </c>
      <c r="C303" s="36" t="s">
        <v>70</v>
      </c>
      <c r="D303" s="36" t="s">
        <v>93</v>
      </c>
      <c r="E303" s="36" t="s">
        <v>35</v>
      </c>
      <c r="F303" s="36" t="s">
        <v>197</v>
      </c>
      <c r="G303" s="99">
        <v>71416</v>
      </c>
      <c r="H303" s="53"/>
      <c r="I303" s="36"/>
      <c r="J303" s="36"/>
      <c r="K303" s="46">
        <v>170000</v>
      </c>
      <c r="L303" s="36"/>
      <c r="M303" s="36"/>
    </row>
    <row r="304" spans="1:13" x14ac:dyDescent="0.35">
      <c r="E304" s="96" t="s">
        <v>131</v>
      </c>
      <c r="F304" s="78" t="s">
        <v>4</v>
      </c>
      <c r="G304" s="78"/>
      <c r="H304" s="78"/>
      <c r="I304" s="78"/>
      <c r="J304" s="78"/>
      <c r="K304" s="58">
        <f>SUM(K299:K303)</f>
        <v>1218501</v>
      </c>
      <c r="L304" s="36"/>
      <c r="M304" s="36"/>
    </row>
    <row r="305" spans="1:13" x14ac:dyDescent="0.35">
      <c r="K305"/>
      <c r="M305"/>
    </row>
    <row r="306" spans="1:13" x14ac:dyDescent="0.35">
      <c r="A306" s="1" t="s">
        <v>5</v>
      </c>
      <c r="B306" s="55" t="s">
        <v>36</v>
      </c>
      <c r="C306" s="1" t="s">
        <v>37</v>
      </c>
      <c r="D306" s="1" t="s">
        <v>9</v>
      </c>
      <c r="E306" s="1" t="s">
        <v>6</v>
      </c>
      <c r="F306" s="1" t="s">
        <v>7</v>
      </c>
      <c r="G306" s="1" t="s">
        <v>39</v>
      </c>
      <c r="H306" s="1" t="s">
        <v>38</v>
      </c>
      <c r="I306" s="1" t="s">
        <v>0</v>
      </c>
      <c r="J306" s="1" t="s">
        <v>1</v>
      </c>
      <c r="K306" s="23" t="s">
        <v>2</v>
      </c>
      <c r="L306" s="1" t="s">
        <v>3</v>
      </c>
      <c r="M306" s="23" t="s">
        <v>4</v>
      </c>
    </row>
    <row r="307" spans="1:13" x14ac:dyDescent="0.35">
      <c r="A307" s="73" t="s">
        <v>18</v>
      </c>
      <c r="B307" s="37">
        <v>45908</v>
      </c>
      <c r="C307" s="36" t="s">
        <v>70</v>
      </c>
      <c r="D307" s="36" t="s">
        <v>93</v>
      </c>
      <c r="E307" s="36" t="s">
        <v>101</v>
      </c>
      <c r="F307" s="36" t="s">
        <v>75</v>
      </c>
      <c r="G307" s="99">
        <v>121911</v>
      </c>
      <c r="H307" s="36"/>
      <c r="I307" s="36" t="s">
        <v>336</v>
      </c>
      <c r="J307" s="36"/>
      <c r="K307" s="46">
        <v>50000</v>
      </c>
      <c r="L307" s="36"/>
      <c r="M307" s="36"/>
    </row>
    <row r="308" spans="1:13" x14ac:dyDescent="0.35">
      <c r="A308" s="73" t="s">
        <v>18</v>
      </c>
      <c r="B308" s="37">
        <v>45909</v>
      </c>
      <c r="C308" s="36" t="s">
        <v>70</v>
      </c>
      <c r="D308" s="36" t="s">
        <v>93</v>
      </c>
      <c r="E308" s="36" t="s">
        <v>101</v>
      </c>
      <c r="F308" s="36" t="s">
        <v>330</v>
      </c>
      <c r="G308" s="99">
        <v>115951</v>
      </c>
      <c r="H308" s="36"/>
      <c r="I308" s="36"/>
      <c r="J308" s="36"/>
      <c r="K308" s="46">
        <v>245000</v>
      </c>
      <c r="L308" s="36"/>
      <c r="M308" s="36"/>
    </row>
    <row r="309" spans="1:13" x14ac:dyDescent="0.35">
      <c r="A309" s="73" t="s">
        <v>18</v>
      </c>
      <c r="B309" s="37">
        <v>45916</v>
      </c>
      <c r="C309" s="36" t="s">
        <v>70</v>
      </c>
      <c r="D309" s="36" t="s">
        <v>93</v>
      </c>
      <c r="E309" s="36" t="s">
        <v>35</v>
      </c>
      <c r="F309" s="36" t="s">
        <v>331</v>
      </c>
      <c r="G309" s="98"/>
      <c r="H309" s="53"/>
      <c r="I309" s="36"/>
      <c r="J309" s="36"/>
      <c r="K309" s="46">
        <v>160650</v>
      </c>
      <c r="L309" s="36"/>
      <c r="M309" s="36"/>
    </row>
    <row r="310" spans="1:13" x14ac:dyDescent="0.35">
      <c r="A310" s="73" t="s">
        <v>18</v>
      </c>
      <c r="B310" s="37">
        <v>45926</v>
      </c>
      <c r="C310" s="36" t="s">
        <v>70</v>
      </c>
      <c r="D310" s="36" t="s">
        <v>93</v>
      </c>
      <c r="E310" s="36" t="s">
        <v>35</v>
      </c>
      <c r="F310" s="36" t="s">
        <v>332</v>
      </c>
      <c r="G310" s="99"/>
      <c r="H310" s="53"/>
      <c r="I310" s="36"/>
      <c r="J310" s="36"/>
      <c r="K310" s="46">
        <v>47820</v>
      </c>
      <c r="L310" s="36"/>
      <c r="M310" s="36"/>
    </row>
    <row r="311" spans="1:13" x14ac:dyDescent="0.35">
      <c r="A311" s="73" t="s">
        <v>18</v>
      </c>
      <c r="B311" s="37">
        <v>45926</v>
      </c>
      <c r="C311" s="36" t="s">
        <v>70</v>
      </c>
      <c r="D311" s="36" t="s">
        <v>93</v>
      </c>
      <c r="E311" s="36" t="s">
        <v>35</v>
      </c>
      <c r="F311" s="76" t="s">
        <v>333</v>
      </c>
      <c r="G311" s="100"/>
      <c r="H311" s="101"/>
      <c r="I311" s="76"/>
      <c r="J311" s="76"/>
      <c r="K311" s="46">
        <v>240000</v>
      </c>
      <c r="L311" s="36"/>
      <c r="M311" s="36"/>
    </row>
    <row r="312" spans="1:13" x14ac:dyDescent="0.35">
      <c r="A312" s="36" t="s">
        <v>19</v>
      </c>
      <c r="B312" s="37">
        <v>45931</v>
      </c>
      <c r="C312" s="36" t="s">
        <v>70</v>
      </c>
      <c r="D312" s="36" t="s">
        <v>93</v>
      </c>
      <c r="E312" s="36" t="s">
        <v>35</v>
      </c>
      <c r="F312" s="76" t="s">
        <v>334</v>
      </c>
      <c r="G312" s="100">
        <v>7821</v>
      </c>
      <c r="H312" s="101"/>
      <c r="I312" s="76"/>
      <c r="J312" s="76"/>
      <c r="K312" s="46">
        <v>90000</v>
      </c>
      <c r="L312" s="36"/>
      <c r="M312" s="36"/>
    </row>
    <row r="313" spans="1:13" x14ac:dyDescent="0.35">
      <c r="A313" s="36" t="s">
        <v>19</v>
      </c>
      <c r="B313" s="37">
        <v>45931</v>
      </c>
      <c r="C313" s="36" t="s">
        <v>70</v>
      </c>
      <c r="D313" s="36" t="s">
        <v>93</v>
      </c>
      <c r="E313" s="36" t="s">
        <v>125</v>
      </c>
      <c r="F313" s="76" t="s">
        <v>337</v>
      </c>
      <c r="G313" s="100"/>
      <c r="H313" s="101"/>
      <c r="I313" s="76"/>
      <c r="J313" s="76"/>
      <c r="K313" s="46">
        <v>544204</v>
      </c>
      <c r="L313" s="36"/>
      <c r="M313" s="36"/>
    </row>
    <row r="314" spans="1:13" x14ac:dyDescent="0.35">
      <c r="A314" s="36" t="s">
        <v>19</v>
      </c>
      <c r="B314" s="37">
        <v>45931</v>
      </c>
      <c r="C314" s="36" t="s">
        <v>70</v>
      </c>
      <c r="D314" s="36" t="s">
        <v>93</v>
      </c>
      <c r="E314" s="36" t="s">
        <v>35</v>
      </c>
      <c r="F314" s="76" t="s">
        <v>335</v>
      </c>
      <c r="G314" s="100"/>
      <c r="H314" s="101"/>
      <c r="I314" s="76"/>
      <c r="J314" s="76"/>
      <c r="K314" s="46">
        <v>50000</v>
      </c>
      <c r="L314" s="36"/>
      <c r="M314" s="36"/>
    </row>
    <row r="315" spans="1:13" x14ac:dyDescent="0.35">
      <c r="E315" s="96" t="s">
        <v>131</v>
      </c>
      <c r="F315" s="78" t="s">
        <v>4</v>
      </c>
      <c r="G315" s="78"/>
      <c r="H315" s="78"/>
      <c r="I315" s="78"/>
      <c r="J315" s="78"/>
      <c r="K315" s="58">
        <f>SUM(K307:K314)</f>
        <v>1427674</v>
      </c>
      <c r="L315" s="36"/>
      <c r="M315" s="36"/>
    </row>
    <row r="316" spans="1:13" x14ac:dyDescent="0.35">
      <c r="K316"/>
      <c r="M316"/>
    </row>
    <row r="317" spans="1:13" x14ac:dyDescent="0.35">
      <c r="A317" s="1" t="s">
        <v>5</v>
      </c>
      <c r="B317" s="55" t="s">
        <v>36</v>
      </c>
      <c r="C317" s="1" t="s">
        <v>37</v>
      </c>
      <c r="D317" s="1" t="s">
        <v>9</v>
      </c>
      <c r="E317" s="1" t="s">
        <v>6</v>
      </c>
      <c r="F317" s="1" t="s">
        <v>7</v>
      </c>
      <c r="G317" s="1" t="s">
        <v>39</v>
      </c>
      <c r="H317" s="1" t="s">
        <v>38</v>
      </c>
      <c r="I317" s="1" t="s">
        <v>0</v>
      </c>
      <c r="J317" s="1" t="s">
        <v>1</v>
      </c>
      <c r="K317" s="23" t="s">
        <v>2</v>
      </c>
      <c r="L317" s="1" t="s">
        <v>3</v>
      </c>
      <c r="M317" s="23" t="s">
        <v>4</v>
      </c>
    </row>
    <row r="318" spans="1:13" x14ac:dyDescent="0.35">
      <c r="A318" s="37" t="s">
        <v>19</v>
      </c>
      <c r="B318" s="37">
        <v>45933</v>
      </c>
      <c r="C318" s="36" t="s">
        <v>70</v>
      </c>
      <c r="D318" s="36" t="s">
        <v>93</v>
      </c>
      <c r="E318" s="36" t="s">
        <v>101</v>
      </c>
      <c r="F318" s="36" t="s">
        <v>338</v>
      </c>
      <c r="G318" s="99">
        <v>105343</v>
      </c>
      <c r="H318" s="36">
        <v>1059914929</v>
      </c>
      <c r="I318" s="36" t="s">
        <v>339</v>
      </c>
      <c r="J318" s="36"/>
      <c r="K318" s="46">
        <v>140000</v>
      </c>
      <c r="L318" s="36"/>
      <c r="M318" s="36"/>
    </row>
    <row r="319" spans="1:13" x14ac:dyDescent="0.35">
      <c r="A319" s="37" t="s">
        <v>19</v>
      </c>
      <c r="B319" s="37">
        <v>45936</v>
      </c>
      <c r="C319" s="36" t="s">
        <v>70</v>
      </c>
      <c r="D319" s="36" t="s">
        <v>93</v>
      </c>
      <c r="E319" s="36" t="s">
        <v>101</v>
      </c>
      <c r="F319" s="36" t="s">
        <v>340</v>
      </c>
      <c r="G319" s="99">
        <v>122444</v>
      </c>
      <c r="H319" s="36">
        <v>6393901</v>
      </c>
      <c r="I319" s="36" t="s">
        <v>341</v>
      </c>
      <c r="J319" s="36"/>
      <c r="K319" s="46">
        <v>100000</v>
      </c>
      <c r="L319" s="36"/>
      <c r="M319" s="36"/>
    </row>
    <row r="320" spans="1:13" x14ac:dyDescent="0.35">
      <c r="A320" s="37" t="s">
        <v>19</v>
      </c>
      <c r="B320" s="37">
        <v>45939</v>
      </c>
      <c r="C320" s="36" t="s">
        <v>70</v>
      </c>
      <c r="D320" s="36" t="s">
        <v>93</v>
      </c>
      <c r="E320" s="36" t="s">
        <v>35</v>
      </c>
      <c r="F320" s="76" t="s">
        <v>158</v>
      </c>
      <c r="G320" s="100">
        <v>65625</v>
      </c>
      <c r="H320" s="101"/>
      <c r="I320" s="76"/>
      <c r="J320" s="76"/>
      <c r="K320" s="46">
        <v>70000</v>
      </c>
      <c r="L320" s="36"/>
      <c r="M320" s="36"/>
    </row>
    <row r="321" spans="1:13" x14ac:dyDescent="0.35">
      <c r="A321" s="37" t="s">
        <v>19</v>
      </c>
      <c r="B321" s="37">
        <v>45945</v>
      </c>
      <c r="C321" s="36" t="s">
        <v>70</v>
      </c>
      <c r="D321" s="36" t="s">
        <v>93</v>
      </c>
      <c r="E321" s="36" t="s">
        <v>32</v>
      </c>
      <c r="F321" s="36" t="s">
        <v>342</v>
      </c>
      <c r="G321" s="99"/>
      <c r="H321" s="53"/>
      <c r="I321" s="36"/>
      <c r="J321" s="36"/>
      <c r="K321" s="46">
        <v>390801</v>
      </c>
      <c r="L321" s="36"/>
      <c r="M321" s="36"/>
    </row>
    <row r="322" spans="1:13" x14ac:dyDescent="0.35">
      <c r="A322" s="37" t="s">
        <v>19</v>
      </c>
      <c r="B322" s="37">
        <v>45945</v>
      </c>
      <c r="C322" s="36" t="s">
        <v>70</v>
      </c>
      <c r="D322" s="36" t="s">
        <v>93</v>
      </c>
      <c r="E322" s="36" t="s">
        <v>33</v>
      </c>
      <c r="F322" s="76" t="s">
        <v>343</v>
      </c>
      <c r="G322" s="100"/>
      <c r="H322" s="36">
        <v>4920706</v>
      </c>
      <c r="I322" s="36" t="s">
        <v>53</v>
      </c>
      <c r="J322" s="76"/>
      <c r="K322" s="46">
        <v>200000</v>
      </c>
      <c r="L322" s="36"/>
      <c r="M322" s="36"/>
    </row>
    <row r="323" spans="1:13" x14ac:dyDescent="0.35">
      <c r="A323" s="37" t="s">
        <v>19</v>
      </c>
      <c r="B323" s="37">
        <v>45945</v>
      </c>
      <c r="C323" s="36" t="s">
        <v>70</v>
      </c>
      <c r="D323" s="36" t="s">
        <v>93</v>
      </c>
      <c r="E323" s="36" t="s">
        <v>35</v>
      </c>
      <c r="F323" s="76" t="s">
        <v>344</v>
      </c>
      <c r="G323" s="100"/>
      <c r="H323" s="101"/>
      <c r="I323" s="76"/>
      <c r="J323" s="76"/>
      <c r="K323" s="46">
        <v>100000</v>
      </c>
      <c r="L323" s="36"/>
      <c r="M323" s="36"/>
    </row>
    <row r="324" spans="1:13" x14ac:dyDescent="0.35">
      <c r="E324" s="96" t="s">
        <v>131</v>
      </c>
      <c r="F324" s="78" t="s">
        <v>4</v>
      </c>
      <c r="G324" s="78"/>
      <c r="H324" s="78"/>
      <c r="I324" s="78"/>
      <c r="J324" s="78"/>
      <c r="K324" s="58">
        <f>SUM(K318:K323)</f>
        <v>1000801</v>
      </c>
      <c r="L324" s="36"/>
      <c r="M324" s="36"/>
    </row>
    <row r="326" spans="1:13" x14ac:dyDescent="0.35">
      <c r="A326" s="1" t="s">
        <v>5</v>
      </c>
      <c r="B326" s="55" t="s">
        <v>36</v>
      </c>
      <c r="C326" s="1" t="s">
        <v>37</v>
      </c>
      <c r="D326" s="1" t="s">
        <v>9</v>
      </c>
      <c r="E326" s="1" t="s">
        <v>6</v>
      </c>
      <c r="F326" s="1" t="s">
        <v>7</v>
      </c>
      <c r="G326" s="1" t="s">
        <v>39</v>
      </c>
      <c r="H326" s="1" t="s">
        <v>38</v>
      </c>
      <c r="I326" s="1" t="s">
        <v>0</v>
      </c>
      <c r="J326" s="1" t="s">
        <v>1</v>
      </c>
      <c r="K326" s="23" t="s">
        <v>2</v>
      </c>
      <c r="L326" s="1" t="s">
        <v>3</v>
      </c>
      <c r="M326" s="23" t="s">
        <v>4</v>
      </c>
    </row>
    <row r="327" spans="1:13" x14ac:dyDescent="0.35">
      <c r="A327" s="37" t="s">
        <v>19</v>
      </c>
      <c r="B327" s="37">
        <v>45946</v>
      </c>
      <c r="C327" s="36" t="s">
        <v>70</v>
      </c>
      <c r="D327" s="36" t="s">
        <v>93</v>
      </c>
      <c r="E327" s="36" t="s">
        <v>35</v>
      </c>
      <c r="F327" s="76" t="s">
        <v>345</v>
      </c>
      <c r="G327" s="100"/>
      <c r="H327" s="101"/>
      <c r="I327" s="76"/>
      <c r="J327" s="76"/>
      <c r="K327" s="52">
        <v>100000</v>
      </c>
      <c r="L327" s="36"/>
      <c r="M327" s="36"/>
    </row>
    <row r="328" spans="1:13" x14ac:dyDescent="0.35">
      <c r="A328" s="37" t="s">
        <v>19</v>
      </c>
      <c r="B328" s="37">
        <v>45948</v>
      </c>
      <c r="C328" s="36" t="s">
        <v>70</v>
      </c>
      <c r="D328" s="36" t="s">
        <v>93</v>
      </c>
      <c r="E328" s="36" t="s">
        <v>33</v>
      </c>
      <c r="F328" s="36" t="s">
        <v>346</v>
      </c>
      <c r="G328" s="99"/>
      <c r="H328" s="99">
        <v>4920706</v>
      </c>
      <c r="I328" s="36" t="s">
        <v>53</v>
      </c>
      <c r="J328" s="36"/>
      <c r="K328" s="52">
        <v>120000</v>
      </c>
      <c r="L328" s="36"/>
      <c r="M328" s="36"/>
    </row>
    <row r="329" spans="1:13" x14ac:dyDescent="0.35">
      <c r="A329" s="37" t="s">
        <v>19</v>
      </c>
      <c r="B329" s="41">
        <v>45961</v>
      </c>
      <c r="C329" s="36" t="s">
        <v>70</v>
      </c>
      <c r="D329" s="36" t="s">
        <v>93</v>
      </c>
      <c r="E329" s="36" t="s">
        <v>101</v>
      </c>
      <c r="F329" s="36" t="s">
        <v>101</v>
      </c>
      <c r="G329" s="99"/>
      <c r="H329" s="53"/>
      <c r="I329" s="36" t="s">
        <v>349</v>
      </c>
      <c r="J329" s="36"/>
      <c r="K329" s="52">
        <v>50000</v>
      </c>
      <c r="L329" s="36"/>
      <c r="M329" s="36"/>
    </row>
    <row r="330" spans="1:13" x14ac:dyDescent="0.35">
      <c r="A330" s="37" t="s">
        <v>19</v>
      </c>
      <c r="B330" s="37">
        <v>45955</v>
      </c>
      <c r="C330" s="36" t="s">
        <v>70</v>
      </c>
      <c r="D330" s="36" t="s">
        <v>93</v>
      </c>
      <c r="E330" s="36" t="s">
        <v>35</v>
      </c>
      <c r="F330" s="36" t="s">
        <v>347</v>
      </c>
      <c r="G330" s="99">
        <v>122180</v>
      </c>
      <c r="H330" s="36"/>
      <c r="I330" s="36"/>
      <c r="J330" s="36"/>
      <c r="K330" s="52">
        <v>50000</v>
      </c>
      <c r="L330" s="36"/>
      <c r="M330" s="36"/>
    </row>
    <row r="331" spans="1:13" x14ac:dyDescent="0.35">
      <c r="A331" s="37" t="s">
        <v>19</v>
      </c>
      <c r="B331" s="37">
        <v>45965</v>
      </c>
      <c r="C331" s="36" t="s">
        <v>70</v>
      </c>
      <c r="D331" s="36" t="s">
        <v>93</v>
      </c>
      <c r="E331" s="36" t="s">
        <v>101</v>
      </c>
      <c r="F331" s="36" t="s">
        <v>348</v>
      </c>
      <c r="G331" s="103">
        <v>98768</v>
      </c>
      <c r="H331" s="36"/>
      <c r="I331" s="36"/>
      <c r="J331" s="36"/>
      <c r="K331" s="52">
        <v>500000</v>
      </c>
      <c r="L331" s="36"/>
      <c r="M331" s="36"/>
    </row>
    <row r="332" spans="1:13" x14ac:dyDescent="0.35">
      <c r="A332" s="37" t="s">
        <v>19</v>
      </c>
      <c r="B332" s="37">
        <v>45965</v>
      </c>
      <c r="C332" s="36" t="s">
        <v>70</v>
      </c>
      <c r="D332" s="36" t="s">
        <v>93</v>
      </c>
      <c r="E332" s="36" t="s">
        <v>33</v>
      </c>
      <c r="F332" s="36" t="s">
        <v>346</v>
      </c>
      <c r="G332" s="99"/>
      <c r="H332" s="99">
        <v>4920706</v>
      </c>
      <c r="I332" s="36" t="s">
        <v>53</v>
      </c>
      <c r="J332" s="36"/>
      <c r="K332" s="52">
        <v>120000</v>
      </c>
      <c r="L332" s="36"/>
      <c r="M332" s="36"/>
    </row>
    <row r="333" spans="1:13" x14ac:dyDescent="0.35">
      <c r="A333" s="37" t="s">
        <v>20</v>
      </c>
      <c r="B333" s="37">
        <v>45965</v>
      </c>
      <c r="C333" s="36" t="s">
        <v>70</v>
      </c>
      <c r="D333" s="36" t="s">
        <v>93</v>
      </c>
      <c r="E333" s="36" t="s">
        <v>101</v>
      </c>
      <c r="F333" s="36" t="s">
        <v>351</v>
      </c>
      <c r="G333" s="36" t="s">
        <v>350</v>
      </c>
      <c r="H333" s="36">
        <v>1517081</v>
      </c>
      <c r="I333" s="36" t="s">
        <v>228</v>
      </c>
      <c r="J333" s="36"/>
      <c r="K333" s="52">
        <v>400000</v>
      </c>
      <c r="M333"/>
    </row>
    <row r="334" spans="1:13" x14ac:dyDescent="0.35">
      <c r="E334" s="96" t="s">
        <v>131</v>
      </c>
      <c r="F334" s="78" t="s">
        <v>4</v>
      </c>
      <c r="G334" s="78"/>
      <c r="H334" s="78"/>
      <c r="I334" s="78"/>
      <c r="J334" s="78"/>
      <c r="K334" s="58">
        <f>SUM(K327:K333)</f>
        <v>1340000</v>
      </c>
      <c r="L334" s="36"/>
      <c r="M334" s="36"/>
    </row>
    <row r="336" spans="1:13" x14ac:dyDescent="0.35">
      <c r="A336" s="1" t="s">
        <v>5</v>
      </c>
      <c r="B336" s="55" t="s">
        <v>36</v>
      </c>
      <c r="C336" s="1" t="s">
        <v>37</v>
      </c>
      <c r="D336" s="1" t="s">
        <v>9</v>
      </c>
      <c r="E336" s="1" t="s">
        <v>6</v>
      </c>
      <c r="F336" s="1" t="s">
        <v>7</v>
      </c>
      <c r="G336" s="1" t="s">
        <v>39</v>
      </c>
      <c r="H336" s="1" t="s">
        <v>38</v>
      </c>
      <c r="I336" s="1" t="s">
        <v>0</v>
      </c>
      <c r="J336" s="1" t="s">
        <v>1</v>
      </c>
      <c r="K336" s="23" t="s">
        <v>2</v>
      </c>
      <c r="L336" s="1" t="s">
        <v>3</v>
      </c>
      <c r="M336" s="23" t="s">
        <v>4</v>
      </c>
    </row>
    <row r="337" spans="1:13" x14ac:dyDescent="0.35">
      <c r="A337" s="37" t="s">
        <v>20</v>
      </c>
      <c r="B337" s="37">
        <v>45965</v>
      </c>
      <c r="C337" s="36" t="s">
        <v>70</v>
      </c>
      <c r="D337" s="36" t="s">
        <v>93</v>
      </c>
      <c r="E337" s="36" t="s">
        <v>101</v>
      </c>
      <c r="F337" s="76" t="s">
        <v>135</v>
      </c>
      <c r="G337" s="100">
        <v>118785</v>
      </c>
      <c r="H337" s="104">
        <v>29361698</v>
      </c>
      <c r="I337" s="76" t="s">
        <v>352</v>
      </c>
      <c r="J337" s="76"/>
      <c r="K337" s="52">
        <v>380000</v>
      </c>
      <c r="L337" s="36"/>
      <c r="M337" s="36"/>
    </row>
    <row r="338" spans="1:13" x14ac:dyDescent="0.35">
      <c r="A338" s="37" t="s">
        <v>20</v>
      </c>
      <c r="B338" s="37">
        <v>45966</v>
      </c>
      <c r="C338" s="36" t="s">
        <v>70</v>
      </c>
      <c r="D338" s="36" t="s">
        <v>93</v>
      </c>
      <c r="E338" s="36" t="s">
        <v>33</v>
      </c>
      <c r="F338" s="36" t="s">
        <v>353</v>
      </c>
      <c r="G338" s="99"/>
      <c r="H338" s="99">
        <v>4920706</v>
      </c>
      <c r="I338" s="36" t="s">
        <v>53</v>
      </c>
      <c r="J338" s="36"/>
      <c r="K338" s="52">
        <v>80000</v>
      </c>
      <c r="L338" s="36"/>
      <c r="M338" s="36"/>
    </row>
    <row r="339" spans="1:13" x14ac:dyDescent="0.35">
      <c r="A339" s="37" t="s">
        <v>20</v>
      </c>
      <c r="B339" s="37">
        <v>45973</v>
      </c>
      <c r="C339" s="36" t="s">
        <v>70</v>
      </c>
      <c r="D339" s="36" t="s">
        <v>93</v>
      </c>
      <c r="E339" s="36" t="s">
        <v>32</v>
      </c>
      <c r="F339" s="36" t="s">
        <v>51</v>
      </c>
      <c r="G339" s="99"/>
      <c r="H339" s="53"/>
      <c r="I339" s="36"/>
      <c r="J339" s="36"/>
      <c r="K339" s="52">
        <v>574192</v>
      </c>
      <c r="L339" s="36"/>
      <c r="M339" s="36"/>
    </row>
    <row r="340" spans="1:13" x14ac:dyDescent="0.35">
      <c r="E340" s="96" t="s">
        <v>131</v>
      </c>
      <c r="F340" s="78" t="s">
        <v>4</v>
      </c>
      <c r="G340" s="78"/>
      <c r="H340" s="78"/>
      <c r="I340" s="78"/>
      <c r="J340" s="78"/>
      <c r="K340" s="58">
        <f>SUM(K337:K339)</f>
        <v>1034192</v>
      </c>
      <c r="L340" s="36"/>
      <c r="M340" s="36"/>
    </row>
    <row r="341" spans="1:13" x14ac:dyDescent="0.35">
      <c r="K341"/>
      <c r="M341"/>
    </row>
    <row r="342" spans="1:13" x14ac:dyDescent="0.35">
      <c r="A342" s="1" t="s">
        <v>5</v>
      </c>
      <c r="B342" s="55" t="s">
        <v>36</v>
      </c>
      <c r="C342" s="1" t="s">
        <v>37</v>
      </c>
      <c r="D342" s="1" t="s">
        <v>9</v>
      </c>
      <c r="E342" s="1" t="s">
        <v>6</v>
      </c>
      <c r="F342" s="1" t="s">
        <v>7</v>
      </c>
      <c r="G342" s="1" t="s">
        <v>39</v>
      </c>
      <c r="H342" s="1" t="s">
        <v>38</v>
      </c>
      <c r="I342" s="1" t="s">
        <v>0</v>
      </c>
      <c r="J342" s="1" t="s">
        <v>1</v>
      </c>
      <c r="K342" s="23" t="s">
        <v>2</v>
      </c>
      <c r="L342" s="1" t="s">
        <v>3</v>
      </c>
      <c r="M342" s="23" t="s">
        <v>4</v>
      </c>
    </row>
    <row r="343" spans="1:13" x14ac:dyDescent="0.35">
      <c r="A343" s="37" t="s">
        <v>20</v>
      </c>
      <c r="B343" s="37">
        <v>45972</v>
      </c>
      <c r="C343" s="36" t="s">
        <v>70</v>
      </c>
      <c r="D343" s="36" t="s">
        <v>93</v>
      </c>
      <c r="E343" s="36" t="s">
        <v>101</v>
      </c>
      <c r="F343" s="76" t="s">
        <v>354</v>
      </c>
      <c r="G343" s="76">
        <v>75157</v>
      </c>
      <c r="H343" s="104">
        <v>1107053770</v>
      </c>
      <c r="I343" s="76" t="s">
        <v>355</v>
      </c>
      <c r="J343" s="76"/>
      <c r="K343" s="52">
        <v>150000</v>
      </c>
      <c r="L343" s="36"/>
      <c r="M343" s="36"/>
    </row>
    <row r="344" spans="1:13" x14ac:dyDescent="0.35">
      <c r="A344" s="37" t="s">
        <v>20</v>
      </c>
      <c r="B344" s="37">
        <v>45863</v>
      </c>
      <c r="C344" s="36" t="s">
        <v>70</v>
      </c>
      <c r="D344" s="36" t="s">
        <v>93</v>
      </c>
      <c r="E344" s="36" t="s">
        <v>33</v>
      </c>
      <c r="F344" s="36" t="s">
        <v>33</v>
      </c>
      <c r="G344" s="36"/>
      <c r="H344" s="99">
        <v>4920706</v>
      </c>
      <c r="I344" s="36" t="s">
        <v>53</v>
      </c>
      <c r="J344" s="36"/>
      <c r="K344" s="52">
        <v>320000</v>
      </c>
      <c r="L344" s="36"/>
      <c r="M344" s="36"/>
    </row>
    <row r="345" spans="1:13" x14ac:dyDescent="0.35">
      <c r="A345" s="37" t="s">
        <v>20</v>
      </c>
      <c r="B345" s="37">
        <v>45863</v>
      </c>
      <c r="C345" s="36" t="s">
        <v>70</v>
      </c>
      <c r="D345" s="36" t="s">
        <v>93</v>
      </c>
      <c r="E345" s="36" t="s">
        <v>32</v>
      </c>
      <c r="F345" s="36" t="s">
        <v>51</v>
      </c>
      <c r="H345" s="109"/>
      <c r="I345" s="36"/>
      <c r="J345" s="36"/>
      <c r="K345" s="105">
        <v>482600</v>
      </c>
      <c r="L345" s="36"/>
      <c r="M345" s="36"/>
    </row>
    <row r="346" spans="1:13" x14ac:dyDescent="0.35">
      <c r="A346" s="75" t="s">
        <v>20</v>
      </c>
      <c r="B346" s="75">
        <v>45987</v>
      </c>
      <c r="C346" s="59" t="s">
        <v>70</v>
      </c>
      <c r="D346" s="59" t="s">
        <v>93</v>
      </c>
      <c r="E346" s="59" t="s">
        <v>101</v>
      </c>
      <c r="F346" s="63" t="s">
        <v>357</v>
      </c>
      <c r="G346" s="107">
        <v>117654</v>
      </c>
      <c r="I346" s="36"/>
      <c r="J346" s="36"/>
      <c r="K346" s="52">
        <v>166000</v>
      </c>
      <c r="L346" s="36"/>
      <c r="M346" s="36"/>
    </row>
    <row r="347" spans="1:13" x14ac:dyDescent="0.35">
      <c r="A347" s="37" t="s">
        <v>20</v>
      </c>
      <c r="B347" s="37">
        <v>45988</v>
      </c>
      <c r="C347" s="36" t="s">
        <v>70</v>
      </c>
      <c r="D347" s="36" t="s">
        <v>93</v>
      </c>
      <c r="E347" s="36" t="s">
        <v>101</v>
      </c>
      <c r="F347" s="36" t="s">
        <v>358</v>
      </c>
      <c r="G347" s="36">
        <v>122172</v>
      </c>
      <c r="H347" s="36"/>
      <c r="I347" s="36" t="s">
        <v>356</v>
      </c>
      <c r="J347" s="36"/>
      <c r="K347" s="39">
        <v>125000</v>
      </c>
      <c r="L347" s="36"/>
      <c r="M347" s="36"/>
    </row>
    <row r="348" spans="1:13" x14ac:dyDescent="0.35">
      <c r="A348" s="37" t="s">
        <v>20</v>
      </c>
      <c r="B348" s="37">
        <v>45988</v>
      </c>
      <c r="C348" s="36" t="s">
        <v>70</v>
      </c>
      <c r="D348" s="36" t="s">
        <v>93</v>
      </c>
      <c r="E348" s="36" t="s">
        <v>101</v>
      </c>
      <c r="F348" s="36" t="s">
        <v>359</v>
      </c>
      <c r="G348" s="36"/>
      <c r="H348" s="36"/>
      <c r="I348" s="36"/>
      <c r="J348" s="36"/>
      <c r="K348" s="39">
        <v>200000</v>
      </c>
      <c r="L348" s="36"/>
      <c r="M348" s="36"/>
    </row>
    <row r="349" spans="1:13" x14ac:dyDescent="0.35">
      <c r="E349" s="96" t="s">
        <v>131</v>
      </c>
      <c r="F349" s="38" t="s">
        <v>4</v>
      </c>
      <c r="G349" s="38"/>
      <c r="H349" s="38"/>
      <c r="I349" s="38"/>
      <c r="J349" s="78"/>
      <c r="K349" s="108">
        <f>SUM(K343:K348)</f>
        <v>1443600</v>
      </c>
      <c r="L349" s="36"/>
      <c r="M349" s="36"/>
    </row>
    <row r="350" spans="1:13" x14ac:dyDescent="0.35">
      <c r="A350" s="41"/>
      <c r="B350" s="41"/>
      <c r="G350" s="106"/>
      <c r="K350" s="105"/>
      <c r="M350"/>
    </row>
    <row r="351" spans="1:13" x14ac:dyDescent="0.35">
      <c r="A351" s="1" t="s">
        <v>5</v>
      </c>
      <c r="B351" s="55" t="s">
        <v>36</v>
      </c>
      <c r="C351" s="1" t="s">
        <v>37</v>
      </c>
      <c r="D351" s="1" t="s">
        <v>9</v>
      </c>
      <c r="E351" s="1" t="s">
        <v>6</v>
      </c>
      <c r="F351" s="1" t="s">
        <v>7</v>
      </c>
      <c r="G351" s="1" t="s">
        <v>39</v>
      </c>
      <c r="H351" s="1" t="s">
        <v>38</v>
      </c>
      <c r="I351" s="1" t="s">
        <v>0</v>
      </c>
      <c r="J351" s="1" t="s">
        <v>1</v>
      </c>
      <c r="K351" s="23" t="s">
        <v>2</v>
      </c>
      <c r="L351" s="1" t="s">
        <v>3</v>
      </c>
      <c r="M351" s="23" t="s">
        <v>4</v>
      </c>
    </row>
    <row r="352" spans="1:13" x14ac:dyDescent="0.35">
      <c r="A352" s="37" t="s">
        <v>20</v>
      </c>
      <c r="B352" s="37">
        <v>45989</v>
      </c>
      <c r="C352" s="36" t="s">
        <v>70</v>
      </c>
      <c r="D352" s="36" t="s">
        <v>93</v>
      </c>
      <c r="E352" s="36" t="s">
        <v>101</v>
      </c>
      <c r="F352" s="76" t="s">
        <v>179</v>
      </c>
      <c r="G352" s="76"/>
      <c r="H352" s="104"/>
      <c r="I352" s="76"/>
      <c r="J352" s="76"/>
      <c r="K352" s="52">
        <v>630700</v>
      </c>
      <c r="L352" s="36"/>
      <c r="M352" s="36"/>
    </row>
    <row r="353" spans="1:13" x14ac:dyDescent="0.35">
      <c r="E353" s="96" t="s">
        <v>131</v>
      </c>
      <c r="F353" s="38" t="s">
        <v>4</v>
      </c>
      <c r="G353" s="38"/>
      <c r="H353" s="38"/>
      <c r="I353" s="38"/>
      <c r="J353" s="78"/>
      <c r="K353" s="108">
        <f>SUM(K352:K352)</f>
        <v>630700</v>
      </c>
      <c r="L353" s="36"/>
      <c r="M353" s="36"/>
    </row>
    <row r="355" spans="1:13" x14ac:dyDescent="0.35">
      <c r="A355" s="1" t="s">
        <v>5</v>
      </c>
      <c r="B355" s="55" t="s">
        <v>36</v>
      </c>
      <c r="C355" s="1" t="s">
        <v>37</v>
      </c>
      <c r="D355" s="1" t="s">
        <v>9</v>
      </c>
      <c r="E355" s="1" t="s">
        <v>6</v>
      </c>
      <c r="F355" s="1" t="s">
        <v>7</v>
      </c>
      <c r="G355" s="1" t="s">
        <v>39</v>
      </c>
      <c r="H355" s="1" t="s">
        <v>38</v>
      </c>
      <c r="I355" s="1" t="s">
        <v>0</v>
      </c>
      <c r="J355" s="1" t="s">
        <v>1</v>
      </c>
      <c r="K355" s="23" t="s">
        <v>2</v>
      </c>
      <c r="L355" s="1" t="s">
        <v>3</v>
      </c>
      <c r="M355" s="23" t="s">
        <v>4</v>
      </c>
    </row>
    <row r="356" spans="1:13" x14ac:dyDescent="0.35">
      <c r="A356" s="37" t="s">
        <v>21</v>
      </c>
      <c r="B356" s="37">
        <v>45997</v>
      </c>
      <c r="C356" s="36" t="s">
        <v>70</v>
      </c>
      <c r="D356" s="36" t="s">
        <v>93</v>
      </c>
      <c r="E356" s="36" t="s">
        <v>35</v>
      </c>
      <c r="F356" s="36" t="s">
        <v>369</v>
      </c>
      <c r="G356" s="112"/>
      <c r="H356" s="110"/>
      <c r="I356" s="36"/>
      <c r="J356" s="112"/>
      <c r="K356" s="116">
        <v>35000</v>
      </c>
      <c r="L356" s="36"/>
      <c r="M356" s="36"/>
    </row>
    <row r="357" spans="1:13" x14ac:dyDescent="0.35">
      <c r="A357" s="37" t="s">
        <v>21</v>
      </c>
      <c r="B357" s="37">
        <v>45996</v>
      </c>
      <c r="C357" s="36" t="s">
        <v>70</v>
      </c>
      <c r="D357" s="36" t="s">
        <v>93</v>
      </c>
      <c r="E357" s="36" t="s">
        <v>35</v>
      </c>
      <c r="F357" s="36" t="s">
        <v>376</v>
      </c>
      <c r="G357" s="111"/>
      <c r="H357" s="99">
        <v>42763246</v>
      </c>
      <c r="I357" s="36" t="s">
        <v>375</v>
      </c>
      <c r="J357" s="36"/>
      <c r="K357" s="115">
        <v>32000</v>
      </c>
      <c r="L357" s="36"/>
      <c r="M357" s="36"/>
    </row>
    <row r="358" spans="1:13" x14ac:dyDescent="0.35">
      <c r="A358" s="37" t="s">
        <v>21</v>
      </c>
      <c r="B358" s="37">
        <v>45992</v>
      </c>
      <c r="C358" s="36" t="s">
        <v>70</v>
      </c>
      <c r="D358" s="36" t="s">
        <v>93</v>
      </c>
      <c r="E358" s="36" t="s">
        <v>101</v>
      </c>
      <c r="F358" s="36" t="s">
        <v>361</v>
      </c>
      <c r="G358" s="111">
        <v>106301</v>
      </c>
      <c r="H358" s="110"/>
      <c r="I358" s="36" t="s">
        <v>368</v>
      </c>
      <c r="J358" s="111"/>
      <c r="K358" s="115">
        <v>120000</v>
      </c>
      <c r="L358" s="36"/>
      <c r="M358" s="36"/>
    </row>
    <row r="359" spans="1:13" x14ac:dyDescent="0.35">
      <c r="A359" s="37" t="s">
        <v>21</v>
      </c>
      <c r="B359" s="37">
        <v>45993</v>
      </c>
      <c r="C359" s="36" t="s">
        <v>70</v>
      </c>
      <c r="D359" s="36" t="s">
        <v>93</v>
      </c>
      <c r="E359" s="36" t="s">
        <v>101</v>
      </c>
      <c r="F359" s="36" t="s">
        <v>363</v>
      </c>
      <c r="G359" s="112">
        <v>107993</v>
      </c>
      <c r="H359" s="110"/>
      <c r="I359" s="36" t="s">
        <v>362</v>
      </c>
      <c r="J359" s="112"/>
      <c r="K359" s="116">
        <v>110000</v>
      </c>
      <c r="L359" s="36"/>
      <c r="M359" s="36"/>
    </row>
    <row r="360" spans="1:13" x14ac:dyDescent="0.35">
      <c r="A360" s="37" t="s">
        <v>21</v>
      </c>
      <c r="B360" s="37">
        <v>45996</v>
      </c>
      <c r="C360" s="36" t="s">
        <v>70</v>
      </c>
      <c r="D360" s="36" t="s">
        <v>93</v>
      </c>
      <c r="E360" s="36" t="s">
        <v>101</v>
      </c>
      <c r="F360" s="36" t="s">
        <v>303</v>
      </c>
      <c r="G360" s="111">
        <v>123176</v>
      </c>
      <c r="H360" s="110"/>
      <c r="I360" s="36" t="s">
        <v>367</v>
      </c>
      <c r="J360" s="111"/>
      <c r="K360" s="115">
        <v>95000</v>
      </c>
      <c r="L360" s="36"/>
      <c r="M360" s="36"/>
    </row>
    <row r="361" spans="1:13" x14ac:dyDescent="0.35">
      <c r="A361" s="37" t="s">
        <v>21</v>
      </c>
      <c r="B361" s="37">
        <v>45997</v>
      </c>
      <c r="C361" s="36" t="s">
        <v>70</v>
      </c>
      <c r="D361" s="36" t="s">
        <v>93</v>
      </c>
      <c r="E361" s="36" t="s">
        <v>101</v>
      </c>
      <c r="F361" s="36" t="s">
        <v>372</v>
      </c>
      <c r="G361" s="111">
        <v>104069</v>
      </c>
      <c r="H361" s="110"/>
      <c r="I361" s="36" t="s">
        <v>371</v>
      </c>
      <c r="J361" s="111"/>
      <c r="K361" s="115">
        <v>160000</v>
      </c>
      <c r="L361" s="36"/>
      <c r="M361" s="36"/>
    </row>
    <row r="362" spans="1:13" x14ac:dyDescent="0.35">
      <c r="A362" s="37" t="s">
        <v>21</v>
      </c>
      <c r="B362" s="37">
        <v>45997</v>
      </c>
      <c r="C362" s="36" t="s">
        <v>70</v>
      </c>
      <c r="D362" s="36" t="s">
        <v>93</v>
      </c>
      <c r="E362" s="36" t="s">
        <v>101</v>
      </c>
      <c r="F362" s="36" t="s">
        <v>373</v>
      </c>
      <c r="G362" s="112">
        <v>123378</v>
      </c>
      <c r="H362" s="110"/>
      <c r="I362" s="36" t="s">
        <v>365</v>
      </c>
      <c r="J362" s="36"/>
      <c r="K362" s="115">
        <v>140000</v>
      </c>
      <c r="L362" s="36"/>
      <c r="M362" s="36"/>
    </row>
    <row r="363" spans="1:13" x14ac:dyDescent="0.35">
      <c r="A363" s="37" t="s">
        <v>21</v>
      </c>
      <c r="B363" s="37">
        <v>45997</v>
      </c>
      <c r="C363" s="36" t="s">
        <v>70</v>
      </c>
      <c r="D363" s="36" t="s">
        <v>93</v>
      </c>
      <c r="E363" s="36" t="s">
        <v>35</v>
      </c>
      <c r="F363" s="36" t="s">
        <v>370</v>
      </c>
      <c r="G363" s="112"/>
      <c r="H363" s="110"/>
      <c r="I363" s="36"/>
      <c r="J363" s="36" t="s">
        <v>364</v>
      </c>
      <c r="K363" s="115">
        <v>50000</v>
      </c>
      <c r="L363" s="36"/>
      <c r="M363" s="36"/>
    </row>
    <row r="364" spans="1:13" x14ac:dyDescent="0.35">
      <c r="A364" s="37" t="s">
        <v>21</v>
      </c>
      <c r="B364" s="37">
        <v>45997</v>
      </c>
      <c r="C364" s="36" t="s">
        <v>70</v>
      </c>
      <c r="D364" s="36" t="s">
        <v>93</v>
      </c>
      <c r="E364" s="36" t="s">
        <v>101</v>
      </c>
      <c r="F364" s="36" t="s">
        <v>374</v>
      </c>
      <c r="G364" s="112">
        <v>123128</v>
      </c>
      <c r="H364" s="110"/>
      <c r="I364" s="36" t="s">
        <v>366</v>
      </c>
      <c r="J364" s="36"/>
      <c r="K364" s="115">
        <v>135000</v>
      </c>
      <c r="L364" s="36"/>
      <c r="M364" s="36"/>
    </row>
    <row r="365" spans="1:13" x14ac:dyDescent="0.35">
      <c r="A365" s="37" t="s">
        <v>21</v>
      </c>
      <c r="B365" s="37">
        <v>45997</v>
      </c>
      <c r="C365" s="36" t="s">
        <v>70</v>
      </c>
      <c r="D365" s="36" t="s">
        <v>93</v>
      </c>
      <c r="E365" s="36" t="s">
        <v>32</v>
      </c>
      <c r="F365" s="36" t="s">
        <v>32</v>
      </c>
      <c r="G365" s="112"/>
      <c r="H365" s="110"/>
      <c r="I365" s="36"/>
      <c r="J365" s="36"/>
      <c r="K365" s="115">
        <v>204000</v>
      </c>
      <c r="L365" s="36"/>
      <c r="M365" s="36"/>
    </row>
    <row r="366" spans="1:13" x14ac:dyDescent="0.35">
      <c r="E366" s="78" t="s">
        <v>131</v>
      </c>
      <c r="F366" s="78" t="s">
        <v>4</v>
      </c>
      <c r="G366" s="113"/>
      <c r="H366" s="78"/>
      <c r="I366" s="78"/>
      <c r="J366" s="78"/>
      <c r="K366" s="108">
        <f>SUM(K356:K365)</f>
        <v>1081000</v>
      </c>
      <c r="L366" s="36"/>
      <c r="M366" s="36"/>
    </row>
    <row r="367" spans="1:13" x14ac:dyDescent="0.35">
      <c r="A367" s="41"/>
      <c r="B367" s="41"/>
      <c r="G367" s="106"/>
      <c r="K367" s="105"/>
      <c r="M367"/>
    </row>
    <row r="368" spans="1:13" x14ac:dyDescent="0.35">
      <c r="A368" s="1" t="s">
        <v>5</v>
      </c>
      <c r="B368" s="55" t="s">
        <v>36</v>
      </c>
      <c r="C368" s="1" t="s">
        <v>37</v>
      </c>
      <c r="D368" s="1" t="s">
        <v>9</v>
      </c>
      <c r="E368" s="1" t="s">
        <v>6</v>
      </c>
      <c r="F368" s="1" t="s">
        <v>7</v>
      </c>
      <c r="G368" s="1" t="s">
        <v>39</v>
      </c>
      <c r="H368" s="1" t="s">
        <v>38</v>
      </c>
      <c r="I368" s="1" t="s">
        <v>0</v>
      </c>
      <c r="J368" s="1" t="s">
        <v>1</v>
      </c>
      <c r="K368" s="23" t="s">
        <v>2</v>
      </c>
      <c r="L368" s="1" t="s">
        <v>3</v>
      </c>
      <c r="M368" s="23" t="s">
        <v>4</v>
      </c>
    </row>
    <row r="369" spans="1:13" x14ac:dyDescent="0.35">
      <c r="A369" s="37" t="s">
        <v>20</v>
      </c>
      <c r="B369" s="37">
        <v>45989</v>
      </c>
      <c r="C369" s="36" t="s">
        <v>70</v>
      </c>
      <c r="D369" s="36" t="s">
        <v>93</v>
      </c>
      <c r="E369" s="36" t="s">
        <v>35</v>
      </c>
      <c r="F369" s="36" t="s">
        <v>158</v>
      </c>
      <c r="G369" s="111">
        <v>68358</v>
      </c>
      <c r="H369" s="110"/>
      <c r="I369" s="36"/>
      <c r="J369" s="111"/>
      <c r="K369" s="117">
        <v>70000</v>
      </c>
      <c r="L369" s="36"/>
      <c r="M369" s="36"/>
    </row>
    <row r="370" spans="1:13" x14ac:dyDescent="0.35">
      <c r="A370" s="37" t="s">
        <v>21</v>
      </c>
      <c r="B370" s="37">
        <v>45993</v>
      </c>
      <c r="C370" s="36" t="s">
        <v>70</v>
      </c>
      <c r="D370" s="36" t="s">
        <v>93</v>
      </c>
      <c r="E370" s="36" t="s">
        <v>35</v>
      </c>
      <c r="F370" s="36" t="s">
        <v>360</v>
      </c>
      <c r="G370" s="112">
        <v>107993</v>
      </c>
      <c r="H370" s="110"/>
      <c r="I370" s="36"/>
      <c r="J370" s="112"/>
      <c r="K370" s="118">
        <v>100000</v>
      </c>
      <c r="L370" s="36"/>
      <c r="M370" s="36"/>
    </row>
    <row r="371" spans="1:13" x14ac:dyDescent="0.35">
      <c r="E371" s="78" t="s">
        <v>131</v>
      </c>
      <c r="F371" s="78" t="s">
        <v>4</v>
      </c>
      <c r="G371" s="113"/>
      <c r="H371" s="78"/>
      <c r="I371" s="78"/>
      <c r="J371" s="78"/>
      <c r="K371" s="108">
        <f>SUM(K369:K370)</f>
        <v>170000</v>
      </c>
    </row>
    <row r="373" spans="1:13" x14ac:dyDescent="0.35">
      <c r="A373" s="1" t="s">
        <v>5</v>
      </c>
      <c r="B373" s="55" t="s">
        <v>36</v>
      </c>
      <c r="C373" s="1" t="s">
        <v>37</v>
      </c>
      <c r="D373" s="1" t="s">
        <v>9</v>
      </c>
      <c r="E373" s="1" t="s">
        <v>6</v>
      </c>
      <c r="F373" s="1" t="s">
        <v>7</v>
      </c>
      <c r="G373" s="1" t="s">
        <v>39</v>
      </c>
      <c r="H373" s="1" t="s">
        <v>38</v>
      </c>
      <c r="I373" s="1" t="s">
        <v>0</v>
      </c>
      <c r="J373" s="1" t="s">
        <v>1</v>
      </c>
      <c r="K373" s="23" t="s">
        <v>2</v>
      </c>
      <c r="L373" s="1" t="s">
        <v>3</v>
      </c>
      <c r="M373" s="23" t="s">
        <v>4</v>
      </c>
    </row>
    <row r="374" spans="1:13" x14ac:dyDescent="0.35">
      <c r="A374" s="36" t="s">
        <v>21</v>
      </c>
      <c r="B374" s="37">
        <v>46002</v>
      </c>
      <c r="C374" s="36" t="s">
        <v>70</v>
      </c>
      <c r="D374" s="36" t="s">
        <v>93</v>
      </c>
      <c r="E374" s="36" t="s">
        <v>32</v>
      </c>
      <c r="F374" s="36" t="s">
        <v>51</v>
      </c>
      <c r="G374" s="36"/>
      <c r="H374" s="36"/>
      <c r="I374" s="36"/>
      <c r="J374" s="36"/>
      <c r="K374" s="39">
        <v>84000</v>
      </c>
      <c r="L374" s="36"/>
      <c r="M374" s="39"/>
    </row>
    <row r="375" spans="1:13" x14ac:dyDescent="0.35">
      <c r="A375" s="36" t="s">
        <v>21</v>
      </c>
      <c r="B375" s="37">
        <v>46009</v>
      </c>
      <c r="C375" s="36" t="s">
        <v>70</v>
      </c>
      <c r="D375" s="36" t="s">
        <v>93</v>
      </c>
      <c r="E375" s="36" t="s">
        <v>101</v>
      </c>
      <c r="F375" s="36" t="s">
        <v>377</v>
      </c>
      <c r="G375" s="36">
        <v>65551</v>
      </c>
      <c r="H375" s="36"/>
      <c r="I375" s="36" t="s">
        <v>378</v>
      </c>
      <c r="J375" s="36"/>
      <c r="K375" s="39">
        <v>50000</v>
      </c>
      <c r="L375" s="36"/>
      <c r="M375" s="39"/>
    </row>
    <row r="376" spans="1:13" x14ac:dyDescent="0.35">
      <c r="A376" s="36" t="s">
        <v>21</v>
      </c>
      <c r="B376" s="37">
        <v>46009</v>
      </c>
      <c r="C376" s="36" t="s">
        <v>70</v>
      </c>
      <c r="D376" s="36" t="s">
        <v>93</v>
      </c>
      <c r="E376" s="36" t="s">
        <v>101</v>
      </c>
      <c r="F376" s="36" t="s">
        <v>90</v>
      </c>
      <c r="G376" s="36"/>
      <c r="H376" s="36"/>
      <c r="I376" s="36" t="s">
        <v>379</v>
      </c>
      <c r="J376" s="36"/>
      <c r="K376" s="39">
        <v>130000</v>
      </c>
      <c r="L376" s="36"/>
      <c r="M376" s="39"/>
    </row>
    <row r="377" spans="1:13" x14ac:dyDescent="0.35">
      <c r="A377" s="36" t="s">
        <v>21</v>
      </c>
      <c r="B377" s="37">
        <v>46009</v>
      </c>
      <c r="C377" s="36" t="s">
        <v>70</v>
      </c>
      <c r="D377" s="36" t="s">
        <v>93</v>
      </c>
      <c r="E377" s="36" t="s">
        <v>101</v>
      </c>
      <c r="F377" s="36" t="s">
        <v>157</v>
      </c>
      <c r="G377" s="36">
        <v>122969</v>
      </c>
      <c r="H377" s="36"/>
      <c r="I377" s="36"/>
      <c r="J377" s="36"/>
      <c r="K377" s="39">
        <v>137000</v>
      </c>
      <c r="L377" s="36"/>
      <c r="M377" s="39"/>
    </row>
    <row r="378" spans="1:13" x14ac:dyDescent="0.35">
      <c r="A378" s="36" t="s">
        <v>21</v>
      </c>
      <c r="B378" s="37">
        <v>46009</v>
      </c>
      <c r="C378" s="36" t="s">
        <v>70</v>
      </c>
      <c r="D378" s="36" t="s">
        <v>93</v>
      </c>
      <c r="E378" s="36" t="s">
        <v>32</v>
      </c>
      <c r="F378" s="36" t="s">
        <v>51</v>
      </c>
      <c r="G378" s="36"/>
      <c r="H378" s="36"/>
      <c r="I378" s="36"/>
      <c r="J378" s="36"/>
      <c r="K378" s="39">
        <v>362800</v>
      </c>
      <c r="L378" s="36"/>
      <c r="M378" s="39"/>
    </row>
    <row r="379" spans="1:13" x14ac:dyDescent="0.35">
      <c r="A379" s="36" t="s">
        <v>21</v>
      </c>
      <c r="B379" s="37">
        <v>46009</v>
      </c>
      <c r="C379" s="36" t="s">
        <v>70</v>
      </c>
      <c r="D379" s="36" t="s">
        <v>93</v>
      </c>
      <c r="E379" s="36" t="s">
        <v>33</v>
      </c>
      <c r="F379" s="36" t="s">
        <v>343</v>
      </c>
      <c r="G379" s="36"/>
      <c r="H379" s="36">
        <v>4920706</v>
      </c>
      <c r="I379" s="36" t="s">
        <v>53</v>
      </c>
      <c r="J379" s="36"/>
      <c r="K379" s="39">
        <v>200000</v>
      </c>
      <c r="L379" s="36"/>
      <c r="M379" s="39"/>
    </row>
    <row r="380" spans="1:13" x14ac:dyDescent="0.35">
      <c r="E380" s="78" t="s">
        <v>131</v>
      </c>
      <c r="F380" s="78" t="s">
        <v>4</v>
      </c>
      <c r="G380" s="113"/>
      <c r="H380" s="78"/>
      <c r="I380" s="78"/>
      <c r="J380" s="78"/>
      <c r="K380" s="108">
        <v>963800</v>
      </c>
      <c r="L380" s="36"/>
      <c r="M380" s="39"/>
    </row>
    <row r="383" spans="1:13" x14ac:dyDescent="0.35">
      <c r="A383" s="1" t="s">
        <v>5</v>
      </c>
      <c r="B383" s="55" t="s">
        <v>36</v>
      </c>
      <c r="C383" s="1" t="s">
        <v>37</v>
      </c>
      <c r="D383" s="1" t="s">
        <v>9</v>
      </c>
      <c r="E383" s="1" t="s">
        <v>6</v>
      </c>
      <c r="F383" s="1" t="s">
        <v>7</v>
      </c>
      <c r="G383" s="1" t="s">
        <v>39</v>
      </c>
      <c r="H383" s="1" t="s">
        <v>38</v>
      </c>
      <c r="I383" s="1" t="s">
        <v>0</v>
      </c>
      <c r="J383" s="1" t="s">
        <v>1</v>
      </c>
      <c r="K383" s="23" t="s">
        <v>2</v>
      </c>
      <c r="L383" s="1" t="s">
        <v>3</v>
      </c>
      <c r="M383" s="23" t="s">
        <v>4</v>
      </c>
    </row>
    <row r="384" spans="1:13" x14ac:dyDescent="0.35">
      <c r="A384" s="37" t="s">
        <v>21</v>
      </c>
      <c r="B384" s="37">
        <v>46013</v>
      </c>
      <c r="C384" s="36" t="s">
        <v>70</v>
      </c>
      <c r="D384" s="36" t="s">
        <v>93</v>
      </c>
      <c r="E384" s="36" t="s">
        <v>32</v>
      </c>
      <c r="F384" s="76" t="s">
        <v>380</v>
      </c>
      <c r="G384" s="119"/>
      <c r="H384" s="100"/>
      <c r="I384" s="76" t="s">
        <v>381</v>
      </c>
      <c r="J384" s="76"/>
      <c r="K384" s="120">
        <v>152000</v>
      </c>
      <c r="L384" s="36"/>
      <c r="M384" s="36"/>
    </row>
    <row r="385" spans="1:13" x14ac:dyDescent="0.35">
      <c r="A385" s="37" t="s">
        <v>21</v>
      </c>
      <c r="B385" s="37">
        <v>46013</v>
      </c>
      <c r="C385" s="36" t="s">
        <v>70</v>
      </c>
      <c r="D385" s="36" t="s">
        <v>93</v>
      </c>
      <c r="E385" s="36" t="s">
        <v>101</v>
      </c>
      <c r="F385" s="76" t="s">
        <v>158</v>
      </c>
      <c r="G385" s="119">
        <v>111259</v>
      </c>
      <c r="H385" s="100"/>
      <c r="I385" s="76"/>
      <c r="J385" s="76"/>
      <c r="K385" s="120">
        <v>80000</v>
      </c>
      <c r="L385" s="36"/>
      <c r="M385" s="36"/>
    </row>
    <row r="386" spans="1:13" x14ac:dyDescent="0.35">
      <c r="E386" s="78" t="s">
        <v>131</v>
      </c>
      <c r="F386" s="78" t="s">
        <v>4</v>
      </c>
      <c r="G386" s="113"/>
      <c r="H386" s="78"/>
      <c r="I386" s="78"/>
      <c r="J386" s="78"/>
      <c r="K386" s="108">
        <f>SUM(K384:K385)</f>
        <v>232000</v>
      </c>
      <c r="L386" s="36"/>
      <c r="M386" s="36"/>
    </row>
    <row r="387" spans="1:13" x14ac:dyDescent="0.35">
      <c r="A387" s="41"/>
      <c r="B387" s="41"/>
      <c r="G387" s="106"/>
      <c r="K387" s="105"/>
      <c r="M387"/>
    </row>
    <row r="388" spans="1:13" x14ac:dyDescent="0.35">
      <c r="A388" s="1" t="s">
        <v>5</v>
      </c>
      <c r="B388" s="55" t="s">
        <v>36</v>
      </c>
      <c r="C388" s="1" t="s">
        <v>37</v>
      </c>
      <c r="D388" s="1" t="s">
        <v>9</v>
      </c>
      <c r="E388" s="1" t="s">
        <v>6</v>
      </c>
      <c r="F388" s="1" t="s">
        <v>7</v>
      </c>
      <c r="G388" s="1" t="s">
        <v>39</v>
      </c>
      <c r="H388" s="1" t="s">
        <v>38</v>
      </c>
      <c r="I388" s="1" t="s">
        <v>0</v>
      </c>
      <c r="J388" s="1" t="s">
        <v>1</v>
      </c>
      <c r="K388" s="23" t="s">
        <v>2</v>
      </c>
      <c r="L388" s="1" t="s">
        <v>3</v>
      </c>
      <c r="M388" s="23" t="s">
        <v>4</v>
      </c>
    </row>
    <row r="389" spans="1:13" x14ac:dyDescent="0.35">
      <c r="A389" s="37" t="s">
        <v>10</v>
      </c>
      <c r="B389" s="37">
        <v>46028</v>
      </c>
      <c r="C389" s="36" t="s">
        <v>70</v>
      </c>
      <c r="D389" s="36" t="s">
        <v>93</v>
      </c>
      <c r="E389" s="36" t="s">
        <v>101</v>
      </c>
      <c r="F389" s="76" t="s">
        <v>383</v>
      </c>
      <c r="G389" s="119">
        <v>122088</v>
      </c>
      <c r="H389" s="100">
        <v>16287973</v>
      </c>
      <c r="I389" s="76" t="s">
        <v>382</v>
      </c>
      <c r="J389" s="76"/>
      <c r="K389" s="120">
        <v>600000</v>
      </c>
      <c r="L389" s="36"/>
      <c r="M389" s="36"/>
    </row>
    <row r="390" spans="1:13" x14ac:dyDescent="0.35">
      <c r="A390" s="37" t="s">
        <v>10</v>
      </c>
      <c r="B390" s="37">
        <v>46028</v>
      </c>
      <c r="C390" s="36" t="s">
        <v>70</v>
      </c>
      <c r="D390" s="36" t="s">
        <v>93</v>
      </c>
      <c r="E390" s="36" t="s">
        <v>101</v>
      </c>
      <c r="F390" s="76" t="s">
        <v>384</v>
      </c>
      <c r="G390" s="119">
        <v>123082</v>
      </c>
      <c r="H390" s="100">
        <v>15170811</v>
      </c>
      <c r="I390" s="76" t="s">
        <v>385</v>
      </c>
      <c r="J390" s="76"/>
      <c r="K390" s="120">
        <v>180000</v>
      </c>
      <c r="L390" s="36"/>
      <c r="M390" s="36"/>
    </row>
    <row r="391" spans="1:13" x14ac:dyDescent="0.35">
      <c r="A391" s="37" t="s">
        <v>10</v>
      </c>
      <c r="B391" s="37">
        <v>46028</v>
      </c>
      <c r="C391" s="36" t="s">
        <v>70</v>
      </c>
      <c r="D391" s="36" t="s">
        <v>93</v>
      </c>
      <c r="E391" s="36" t="s">
        <v>101</v>
      </c>
      <c r="F391" s="76" t="s">
        <v>386</v>
      </c>
      <c r="G391" s="119">
        <v>123084</v>
      </c>
      <c r="H391" s="100">
        <v>15170811</v>
      </c>
      <c r="I391" s="76" t="s">
        <v>385</v>
      </c>
      <c r="J391" s="76"/>
      <c r="K391" s="120">
        <v>200000</v>
      </c>
      <c r="L391" s="36"/>
      <c r="M391" s="36"/>
    </row>
    <row r="392" spans="1:13" x14ac:dyDescent="0.35">
      <c r="A392" s="37" t="s">
        <v>10</v>
      </c>
      <c r="B392" s="37">
        <v>46028</v>
      </c>
      <c r="C392" s="36" t="s">
        <v>70</v>
      </c>
      <c r="D392" s="36" t="s">
        <v>93</v>
      </c>
      <c r="E392" s="36" t="s">
        <v>101</v>
      </c>
      <c r="F392" s="76" t="s">
        <v>388</v>
      </c>
      <c r="G392" s="119">
        <v>123239</v>
      </c>
      <c r="H392" s="100">
        <v>1086981957</v>
      </c>
      <c r="I392" s="76" t="s">
        <v>387</v>
      </c>
      <c r="J392" s="76"/>
      <c r="K392" s="120">
        <v>100000</v>
      </c>
      <c r="L392" s="36"/>
      <c r="M392" s="36"/>
    </row>
    <row r="393" spans="1:13" x14ac:dyDescent="0.35">
      <c r="E393" s="78" t="s">
        <v>131</v>
      </c>
      <c r="F393" s="78" t="s">
        <v>4</v>
      </c>
      <c r="G393" s="113"/>
      <c r="H393" s="78"/>
      <c r="I393" s="78"/>
      <c r="J393" s="78"/>
      <c r="K393" s="108">
        <f>SUM(K389:K392)</f>
        <v>1080000</v>
      </c>
      <c r="L393" s="36"/>
      <c r="M393" s="36"/>
    </row>
    <row r="395" spans="1:13" x14ac:dyDescent="0.35">
      <c r="A395" s="1" t="s">
        <v>5</v>
      </c>
      <c r="B395" s="55" t="s">
        <v>36</v>
      </c>
      <c r="C395" s="1" t="s">
        <v>37</v>
      </c>
      <c r="D395" s="1" t="s">
        <v>9</v>
      </c>
      <c r="E395" s="1" t="s">
        <v>6</v>
      </c>
      <c r="F395" s="1" t="s">
        <v>7</v>
      </c>
      <c r="G395" s="1" t="s">
        <v>39</v>
      </c>
      <c r="H395" s="1" t="s">
        <v>38</v>
      </c>
      <c r="I395" s="1" t="s">
        <v>0</v>
      </c>
      <c r="J395" s="1" t="s">
        <v>1</v>
      </c>
      <c r="K395" s="23" t="s">
        <v>2</v>
      </c>
      <c r="L395" s="1" t="s">
        <v>3</v>
      </c>
      <c r="M395" s="23" t="s">
        <v>4</v>
      </c>
    </row>
    <row r="396" spans="1:13" x14ac:dyDescent="0.35">
      <c r="A396" s="37" t="s">
        <v>10</v>
      </c>
      <c r="B396" s="37">
        <v>45670</v>
      </c>
      <c r="C396" s="36" t="s">
        <v>70</v>
      </c>
      <c r="D396" s="36" t="s">
        <v>389</v>
      </c>
      <c r="E396" s="36" t="s">
        <v>35</v>
      </c>
      <c r="F396" s="76" t="s">
        <v>216</v>
      </c>
      <c r="G396" s="119"/>
      <c r="H396" s="100"/>
      <c r="I396" s="76"/>
      <c r="J396" s="76"/>
      <c r="K396" s="120">
        <v>105000</v>
      </c>
      <c r="L396" s="36"/>
      <c r="M396" s="36"/>
    </row>
    <row r="397" spans="1:13" x14ac:dyDescent="0.35">
      <c r="A397" s="37" t="s">
        <v>10</v>
      </c>
      <c r="B397" s="37">
        <v>45673</v>
      </c>
      <c r="C397" s="36" t="s">
        <v>70</v>
      </c>
      <c r="D397" s="36" t="s">
        <v>389</v>
      </c>
      <c r="E397" s="36" t="s">
        <v>35</v>
      </c>
      <c r="F397" s="76" t="s">
        <v>390</v>
      </c>
      <c r="G397" s="119"/>
      <c r="H397" s="100"/>
      <c r="I397" s="76"/>
      <c r="J397" s="76"/>
      <c r="K397" s="120">
        <v>80000</v>
      </c>
      <c r="L397" s="36"/>
      <c r="M397" s="36"/>
    </row>
    <row r="398" spans="1:13" x14ac:dyDescent="0.35">
      <c r="A398" s="37" t="s">
        <v>10</v>
      </c>
      <c r="B398" s="37">
        <v>45673</v>
      </c>
      <c r="C398" s="36" t="s">
        <v>70</v>
      </c>
      <c r="D398" s="36" t="s">
        <v>389</v>
      </c>
      <c r="E398" s="36" t="s">
        <v>33</v>
      </c>
      <c r="F398" s="36" t="s">
        <v>391</v>
      </c>
      <c r="G398" s="36"/>
      <c r="H398" s="36">
        <v>4920706</v>
      </c>
      <c r="I398" s="36" t="s">
        <v>53</v>
      </c>
      <c r="J398" s="76"/>
      <c r="K398" s="120">
        <v>160000</v>
      </c>
      <c r="L398" s="36"/>
      <c r="M398" s="36"/>
    </row>
    <row r="399" spans="1:13" x14ac:dyDescent="0.35">
      <c r="A399" s="37" t="s">
        <v>10</v>
      </c>
      <c r="B399" s="37">
        <v>45674</v>
      </c>
      <c r="C399" s="36" t="s">
        <v>70</v>
      </c>
      <c r="D399" s="36" t="s">
        <v>389</v>
      </c>
      <c r="E399" s="36" t="s">
        <v>101</v>
      </c>
      <c r="F399" s="76" t="s">
        <v>338</v>
      </c>
      <c r="G399" s="121">
        <v>123217</v>
      </c>
      <c r="H399" s="100">
        <v>15170811</v>
      </c>
      <c r="I399" s="76" t="s">
        <v>385</v>
      </c>
      <c r="J399" s="76"/>
      <c r="K399" s="120">
        <v>150000</v>
      </c>
      <c r="L399" s="36"/>
      <c r="M399" s="36"/>
    </row>
    <row r="400" spans="1:13" x14ac:dyDescent="0.35">
      <c r="A400" s="37" t="s">
        <v>10</v>
      </c>
      <c r="B400" s="37">
        <v>45674</v>
      </c>
      <c r="C400" s="36" t="s">
        <v>70</v>
      </c>
      <c r="D400" s="36" t="s">
        <v>389</v>
      </c>
      <c r="E400" s="36" t="s">
        <v>101</v>
      </c>
      <c r="F400" s="76" t="s">
        <v>340</v>
      </c>
      <c r="G400" s="121">
        <v>123217</v>
      </c>
      <c r="H400" s="100">
        <v>31911638</v>
      </c>
      <c r="I400" s="76" t="s">
        <v>393</v>
      </c>
      <c r="J400" s="76"/>
      <c r="K400" s="120">
        <v>150000</v>
      </c>
      <c r="L400" s="36"/>
      <c r="M400" s="36"/>
    </row>
    <row r="401" spans="1:13" x14ac:dyDescent="0.35">
      <c r="A401" s="37" t="s">
        <v>10</v>
      </c>
      <c r="B401" s="37">
        <v>45674</v>
      </c>
      <c r="C401" s="36" t="s">
        <v>70</v>
      </c>
      <c r="D401" s="36" t="s">
        <v>389</v>
      </c>
      <c r="E401" s="76" t="s">
        <v>101</v>
      </c>
      <c r="F401" s="76"/>
      <c r="G401" s="119">
        <v>123982</v>
      </c>
      <c r="H401" s="100"/>
      <c r="I401" s="76" t="s">
        <v>392</v>
      </c>
      <c r="J401" s="76"/>
      <c r="K401" s="120">
        <v>180000</v>
      </c>
      <c r="L401" s="36"/>
      <c r="M401" s="36"/>
    </row>
    <row r="402" spans="1:13" x14ac:dyDescent="0.35">
      <c r="A402" s="37" t="s">
        <v>10</v>
      </c>
      <c r="B402" s="37">
        <v>45678</v>
      </c>
      <c r="C402" s="36" t="s">
        <v>70</v>
      </c>
      <c r="D402" s="36" t="s">
        <v>389</v>
      </c>
      <c r="E402" s="76" t="s">
        <v>101</v>
      </c>
      <c r="F402" s="76"/>
      <c r="G402" s="119">
        <v>123982</v>
      </c>
      <c r="H402" s="100">
        <v>94226235</v>
      </c>
      <c r="I402" s="76" t="s">
        <v>394</v>
      </c>
      <c r="J402" s="76"/>
      <c r="K402" s="120">
        <v>180000</v>
      </c>
      <c r="L402" s="36"/>
      <c r="M402" s="36"/>
    </row>
    <row r="403" spans="1:13" x14ac:dyDescent="0.35">
      <c r="E403" s="78" t="s">
        <v>131</v>
      </c>
      <c r="F403" s="78" t="s">
        <v>4</v>
      </c>
      <c r="G403" s="113"/>
      <c r="H403" s="78"/>
      <c r="I403" s="78"/>
      <c r="J403" s="78"/>
      <c r="K403" s="108">
        <f>SUM(K396:K402)</f>
        <v>1005000</v>
      </c>
      <c r="L403" s="36"/>
      <c r="M403" s="36"/>
    </row>
    <row r="404" spans="1:13" x14ac:dyDescent="0.35">
      <c r="G404" s="114"/>
      <c r="J404" s="106"/>
    </row>
    <row r="405" spans="1:13" x14ac:dyDescent="0.35">
      <c r="A405" s="1" t="s">
        <v>5</v>
      </c>
      <c r="B405" s="55" t="s">
        <v>36</v>
      </c>
      <c r="C405" s="1" t="s">
        <v>37</v>
      </c>
      <c r="D405" s="1" t="s">
        <v>9</v>
      </c>
      <c r="E405" s="1" t="s">
        <v>6</v>
      </c>
      <c r="F405" s="1" t="s">
        <v>7</v>
      </c>
      <c r="G405" s="1" t="s">
        <v>39</v>
      </c>
      <c r="H405" s="1" t="s">
        <v>38</v>
      </c>
      <c r="I405" s="1" t="s">
        <v>0</v>
      </c>
      <c r="J405" s="1" t="s">
        <v>1</v>
      </c>
      <c r="K405" s="23" t="s">
        <v>2</v>
      </c>
      <c r="L405" s="1" t="s">
        <v>3</v>
      </c>
      <c r="M405" s="23" t="s">
        <v>4</v>
      </c>
    </row>
    <row r="406" spans="1:13" x14ac:dyDescent="0.35">
      <c r="A406" s="37" t="s">
        <v>10</v>
      </c>
      <c r="B406" s="37">
        <v>45678</v>
      </c>
      <c r="C406" s="36" t="s">
        <v>70</v>
      </c>
      <c r="D406" s="36" t="s">
        <v>389</v>
      </c>
      <c r="E406" s="76" t="s">
        <v>101</v>
      </c>
      <c r="F406" s="76"/>
      <c r="G406" s="119"/>
      <c r="H406" s="100"/>
      <c r="I406" s="76" t="s">
        <v>395</v>
      </c>
      <c r="J406" s="76"/>
      <c r="K406" s="120">
        <v>130000</v>
      </c>
      <c r="L406" s="36"/>
      <c r="M406" s="36"/>
    </row>
    <row r="407" spans="1:13" x14ac:dyDescent="0.35">
      <c r="A407" s="37" t="s">
        <v>10</v>
      </c>
      <c r="B407" s="37">
        <v>45684</v>
      </c>
      <c r="C407" s="36" t="s">
        <v>70</v>
      </c>
      <c r="D407" s="36" t="s">
        <v>93</v>
      </c>
      <c r="E407" s="36" t="s">
        <v>32</v>
      </c>
      <c r="F407" s="36" t="s">
        <v>51</v>
      </c>
      <c r="G407" s="119"/>
      <c r="H407" s="100"/>
      <c r="I407" s="76"/>
      <c r="J407" s="76"/>
      <c r="K407" s="120">
        <v>362802</v>
      </c>
      <c r="L407" s="36"/>
      <c r="M407" s="36"/>
    </row>
    <row r="408" spans="1:13" x14ac:dyDescent="0.35">
      <c r="A408" s="37" t="s">
        <v>10</v>
      </c>
      <c r="B408" s="37">
        <v>45685</v>
      </c>
      <c r="C408" s="36" t="s">
        <v>70</v>
      </c>
      <c r="D408" s="36" t="s">
        <v>93</v>
      </c>
      <c r="E408" s="36" t="s">
        <v>35</v>
      </c>
      <c r="F408" s="76" t="s">
        <v>158</v>
      </c>
      <c r="G408" s="121">
        <v>113443</v>
      </c>
      <c r="H408" s="100"/>
      <c r="I408" s="76"/>
      <c r="J408" s="76"/>
      <c r="K408" s="120">
        <v>80000</v>
      </c>
      <c r="L408" s="36"/>
      <c r="M408" s="36"/>
    </row>
    <row r="409" spans="1:13" x14ac:dyDescent="0.35">
      <c r="A409" s="37" t="s">
        <v>10</v>
      </c>
      <c r="B409" s="37">
        <v>45670</v>
      </c>
      <c r="C409" s="36" t="s">
        <v>70</v>
      </c>
      <c r="D409" s="36" t="s">
        <v>389</v>
      </c>
      <c r="E409" s="36" t="s">
        <v>35</v>
      </c>
      <c r="F409" s="76" t="s">
        <v>216</v>
      </c>
      <c r="G409" s="106"/>
      <c r="H409" s="100"/>
      <c r="I409" s="76"/>
      <c r="J409" s="76"/>
      <c r="K409" s="120">
        <v>19550</v>
      </c>
      <c r="L409" s="36"/>
      <c r="M409" s="36"/>
    </row>
    <row r="410" spans="1:13" x14ac:dyDescent="0.35">
      <c r="E410" s="78" t="s">
        <v>400</v>
      </c>
      <c r="F410" s="78" t="s">
        <v>4</v>
      </c>
      <c r="G410" s="113"/>
      <c r="H410" s="78"/>
      <c r="I410" s="78"/>
      <c r="J410" s="78"/>
      <c r="K410" s="108">
        <f>SUM(K406:K409)</f>
        <v>592352</v>
      </c>
      <c r="L410" s="36"/>
      <c r="M410" s="36"/>
    </row>
    <row r="412" spans="1:13" x14ac:dyDescent="0.35">
      <c r="F412" t="s">
        <v>401</v>
      </c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C276 C286 C297 C325 C335 C354 C371:C372 C374:C382 C394 C404 C411:C1048576 C407:C408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E276 E286 E297 E325 E335 E354 E372 E374:E379 E381:E382 E394 E398 E404 E411:E1048576 E407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A276 A286 A297 A325 A335 A354 A371:A372 A374:A382 A394 A404 A411:A1048576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D276 D286 D297 D325 D335 D354 D371:D372 D374:D382 D394 D404 D411:D1048576 D407:D408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20"/>
  <sheetViews>
    <sheetView tabSelected="1" workbookViewId="0">
      <selection activeCell="K8" sqref="K8"/>
    </sheetView>
  </sheetViews>
  <sheetFormatPr baseColWidth="10" defaultRowHeight="14.5" x14ac:dyDescent="0.35"/>
  <cols>
    <col min="1" max="1" width="11.1796875" customWidth="1"/>
    <col min="2" max="2" width="13.36328125" customWidth="1"/>
    <col min="3" max="3" width="16.453125" customWidth="1"/>
    <col min="5" max="5" width="13.453125" customWidth="1"/>
    <col min="6" max="6" width="24.453125" customWidth="1"/>
    <col min="7" max="7" width="15.08984375" style="114" customWidth="1"/>
    <col min="8" max="8" width="15.08984375" customWidth="1"/>
    <col min="9" max="9" width="21.45312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403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 t="s">
        <v>10</v>
      </c>
      <c r="B2" s="37">
        <v>46052</v>
      </c>
      <c r="C2" s="36" t="s">
        <v>70</v>
      </c>
      <c r="D2" s="36" t="s">
        <v>93</v>
      </c>
      <c r="E2" s="76" t="s">
        <v>35</v>
      </c>
      <c r="F2" s="76" t="s">
        <v>396</v>
      </c>
      <c r="G2" s="119">
        <v>95745</v>
      </c>
      <c r="H2" s="112">
        <v>28300</v>
      </c>
      <c r="I2" s="76"/>
      <c r="J2" s="76"/>
      <c r="K2" s="120">
        <v>120000</v>
      </c>
      <c r="L2" s="36"/>
      <c r="M2" s="36"/>
    </row>
    <row r="3" spans="1:13" x14ac:dyDescent="0.35">
      <c r="A3" s="37" t="s">
        <v>11</v>
      </c>
      <c r="B3" s="37">
        <v>46056</v>
      </c>
      <c r="C3" s="36" t="s">
        <v>70</v>
      </c>
      <c r="D3" s="36" t="s">
        <v>93</v>
      </c>
      <c r="E3" s="36" t="s">
        <v>101</v>
      </c>
      <c r="F3" s="36" t="s">
        <v>398</v>
      </c>
      <c r="G3" s="111">
        <v>58107</v>
      </c>
      <c r="H3" s="112">
        <v>28235</v>
      </c>
      <c r="I3" s="36"/>
      <c r="J3" s="36"/>
      <c r="K3" s="115">
        <v>100000</v>
      </c>
      <c r="L3" s="36"/>
      <c r="M3" s="36"/>
    </row>
    <row r="4" spans="1:13" x14ac:dyDescent="0.35">
      <c r="A4" s="37" t="s">
        <v>11</v>
      </c>
      <c r="B4" s="37">
        <v>46056</v>
      </c>
      <c r="C4" s="36" t="s">
        <v>70</v>
      </c>
      <c r="D4" s="36" t="s">
        <v>93</v>
      </c>
      <c r="E4" s="36" t="s">
        <v>101</v>
      </c>
      <c r="F4" s="36" t="s">
        <v>303</v>
      </c>
      <c r="G4" s="111">
        <v>113608</v>
      </c>
      <c r="H4" s="112">
        <v>28206</v>
      </c>
      <c r="I4" s="36" t="s">
        <v>399</v>
      </c>
      <c r="J4" s="36"/>
      <c r="K4" s="115">
        <v>95000</v>
      </c>
      <c r="L4" s="36"/>
      <c r="M4" s="36"/>
    </row>
    <row r="5" spans="1:13" x14ac:dyDescent="0.35">
      <c r="A5" s="37" t="s">
        <v>11</v>
      </c>
      <c r="B5" s="37">
        <v>46056</v>
      </c>
      <c r="C5" s="36" t="s">
        <v>70</v>
      </c>
      <c r="D5" s="36" t="s">
        <v>93</v>
      </c>
      <c r="E5" s="36" t="s">
        <v>101</v>
      </c>
      <c r="F5" s="36" t="s">
        <v>303</v>
      </c>
      <c r="G5" s="111">
        <v>122790</v>
      </c>
      <c r="H5" s="112">
        <v>28230</v>
      </c>
      <c r="I5" s="36"/>
      <c r="J5" s="36"/>
      <c r="K5" s="115">
        <v>80000</v>
      </c>
      <c r="L5" s="36"/>
      <c r="M5" s="36"/>
    </row>
    <row r="6" spans="1:13" x14ac:dyDescent="0.35">
      <c r="A6" s="37" t="s">
        <v>11</v>
      </c>
      <c r="B6" s="37">
        <v>46058</v>
      </c>
      <c r="C6" s="36" t="s">
        <v>70</v>
      </c>
      <c r="D6" s="36" t="s">
        <v>93</v>
      </c>
      <c r="E6" s="36" t="s">
        <v>101</v>
      </c>
      <c r="F6" s="76" t="s">
        <v>402</v>
      </c>
      <c r="G6" s="111">
        <v>124361</v>
      </c>
      <c r="H6" s="112">
        <v>28343</v>
      </c>
      <c r="I6" s="76"/>
      <c r="J6" s="76"/>
      <c r="K6" s="120">
        <v>50000</v>
      </c>
      <c r="L6" s="36"/>
      <c r="M6" s="36"/>
    </row>
    <row r="7" spans="1:13" x14ac:dyDescent="0.35">
      <c r="A7" s="37" t="s">
        <v>11</v>
      </c>
      <c r="B7" s="37">
        <v>46060</v>
      </c>
      <c r="C7" s="36" t="s">
        <v>70</v>
      </c>
      <c r="D7" s="36" t="s">
        <v>93</v>
      </c>
      <c r="E7" s="36" t="s">
        <v>101</v>
      </c>
      <c r="F7" s="76" t="s">
        <v>402</v>
      </c>
      <c r="G7" s="111">
        <v>115455</v>
      </c>
      <c r="H7" s="112">
        <v>28357</v>
      </c>
      <c r="I7" s="76"/>
      <c r="J7" s="76"/>
      <c r="K7" s="120">
        <v>60000</v>
      </c>
      <c r="L7" s="36"/>
      <c r="M7" s="36"/>
    </row>
    <row r="8" spans="1:13" x14ac:dyDescent="0.35">
      <c r="A8" s="37" t="s">
        <v>11</v>
      </c>
      <c r="B8" s="37">
        <v>46070</v>
      </c>
      <c r="C8" s="36" t="s">
        <v>70</v>
      </c>
      <c r="D8" s="36" t="s">
        <v>93</v>
      </c>
      <c r="E8" s="36" t="s">
        <v>35</v>
      </c>
      <c r="F8" s="76" t="s">
        <v>158</v>
      </c>
      <c r="G8" s="119">
        <v>70125</v>
      </c>
      <c r="H8" s="123">
        <v>28414</v>
      </c>
      <c r="I8" s="76"/>
      <c r="J8" s="76"/>
      <c r="K8" s="120">
        <v>80000</v>
      </c>
      <c r="L8" s="36"/>
      <c r="M8" s="36"/>
    </row>
    <row r="9" spans="1:13" x14ac:dyDescent="0.35">
      <c r="A9" s="37" t="s">
        <v>11</v>
      </c>
      <c r="B9" s="37">
        <v>46078</v>
      </c>
      <c r="C9" s="36" t="s">
        <v>70</v>
      </c>
      <c r="D9" s="36" t="s">
        <v>93</v>
      </c>
      <c r="E9" s="36" t="s">
        <v>35</v>
      </c>
      <c r="F9" s="76" t="s">
        <v>406</v>
      </c>
      <c r="G9" s="119"/>
      <c r="H9" s="123"/>
      <c r="I9" s="76" t="s">
        <v>407</v>
      </c>
      <c r="J9" s="76"/>
      <c r="K9" s="120">
        <v>95000</v>
      </c>
      <c r="L9" s="36"/>
      <c r="M9" s="36"/>
    </row>
    <row r="10" spans="1:13" x14ac:dyDescent="0.35">
      <c r="E10" s="78"/>
      <c r="F10" s="78" t="s">
        <v>4</v>
      </c>
      <c r="G10" s="113"/>
      <c r="H10" s="78"/>
      <c r="I10" s="78"/>
      <c r="J10" s="78"/>
      <c r="K10" s="108">
        <f>SUM(K2:K9)</f>
        <v>680000</v>
      </c>
      <c r="L10" s="36"/>
      <c r="M10" s="36"/>
    </row>
    <row r="11" spans="1:13" x14ac:dyDescent="0.35">
      <c r="J11" s="106"/>
      <c r="K11" s="24"/>
      <c r="M11" s="24"/>
    </row>
    <row r="12" spans="1:13" hidden="1" x14ac:dyDescent="0.35">
      <c r="I12" s="102"/>
      <c r="J12" s="106"/>
      <c r="K12" s="24"/>
      <c r="M12" s="24"/>
    </row>
    <row r="13" spans="1:13" hidden="1" x14ac:dyDescent="0.35">
      <c r="J13" t="s">
        <v>404</v>
      </c>
      <c r="K13">
        <v>100000</v>
      </c>
    </row>
    <row r="14" spans="1:13" hidden="1" x14ac:dyDescent="0.35">
      <c r="I14" s="102"/>
      <c r="K14" s="24"/>
    </row>
    <row r="15" spans="1:13" hidden="1" x14ac:dyDescent="0.35">
      <c r="I15" s="102"/>
    </row>
    <row r="16" spans="1:13" hidden="1" x14ac:dyDescent="0.35"/>
    <row r="17" spans="9:11" hidden="1" x14ac:dyDescent="0.35">
      <c r="I17" s="63" t="s">
        <v>397</v>
      </c>
      <c r="J17" s="63"/>
      <c r="K17" s="122">
        <v>80060</v>
      </c>
    </row>
    <row r="18" spans="9:11" hidden="1" x14ac:dyDescent="0.35"/>
    <row r="19" spans="9:11" hidden="1" x14ac:dyDescent="0.35">
      <c r="I19" t="s">
        <v>405</v>
      </c>
      <c r="K19">
        <v>600000</v>
      </c>
    </row>
    <row r="20" spans="9:11" hidden="1" x14ac:dyDescent="0.35"/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D11:D12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C11:C12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E11:E12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A11:A12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B72E44-A7D9-475C-BF2B-AEB5356A5763}"/>
</file>

<file path=customXml/itemProps2.xml><?xml version="1.0" encoding="utf-8"?>
<ds:datastoreItem xmlns:ds="http://schemas.openxmlformats.org/officeDocument/2006/customXml" ds:itemID="{1AA986FB-71A3-4F59-89B1-421DCE505D0F}"/>
</file>

<file path=customXml/itemProps3.xml><?xml version="1.0" encoding="utf-8"?>
<ds:datastoreItem xmlns:ds="http://schemas.openxmlformats.org/officeDocument/2006/customXml" ds:itemID="{0266E6A6-FFE0-4813-BD00-D797C5FFD1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2026-02-25T21:44:52Z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