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202300"/>
  <xr:revisionPtr revIDLastSave="0" documentId="8_{B683B1D6-5D16-4A23-AAB4-DB253DB9ED9D}" xr6:coauthVersionLast="47" xr6:coauthVersionMax="47" xr10:uidLastSave="{00000000-0000-0000-0000-000000000000}"/>
  <bookViews>
    <workbookView xWindow="-108" yWindow="-108" windowWidth="23256" windowHeight="12456" xr2:uid="{DA583698-BBAE-4AB9-ADF2-5B918A53DB66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5" i="1" l="1"/>
  <c r="H23" i="1"/>
  <c r="H22" i="1"/>
  <c r="H21" i="1"/>
  <c r="H20" i="1"/>
  <c r="H19" i="1"/>
  <c r="H18" i="1"/>
  <c r="H17" i="1"/>
  <c r="H16" i="1"/>
  <c r="H15" i="1"/>
  <c r="H14" i="1"/>
  <c r="H13" i="1"/>
  <c r="H12" i="1"/>
  <c r="H11" i="1"/>
  <c r="H10" i="1"/>
  <c r="H9" i="1"/>
  <c r="H8" i="1"/>
  <c r="H24" i="1" s="1"/>
  <c r="H26" i="1" l="1"/>
</calcChain>
</file>

<file path=xl/sharedStrings.xml><?xml version="1.0" encoding="utf-8"?>
<sst xmlns="http://schemas.openxmlformats.org/spreadsheetml/2006/main" count="53" uniqueCount="46">
  <si>
    <t xml:space="preserve">RESPONSABLE </t>
  </si>
  <si>
    <t>Diana Vanessa Murillo Muñoz</t>
  </si>
  <si>
    <t>CEDULA</t>
  </si>
  <si>
    <t>SUCURSAL</t>
  </si>
  <si>
    <t>Sede Principal cali</t>
  </si>
  <si>
    <t>C.C/NIT</t>
  </si>
  <si>
    <t>BENEFICIARIO</t>
  </si>
  <si>
    <t>CANT</t>
  </si>
  <si>
    <t>CONCEPTO</t>
  </si>
  <si>
    <t>VALOR</t>
  </si>
  <si>
    <t>IVA</t>
  </si>
  <si>
    <t>TOTAL</t>
  </si>
  <si>
    <t>1144024407-1</t>
  </si>
  <si>
    <t>UN MILLON DE ILUSIONES</t>
  </si>
  <si>
    <t>COMPRA CINTA PARA APERTURA SEDE PEREIRA</t>
  </si>
  <si>
    <t>900276962-1</t>
  </si>
  <si>
    <t>D1 SAS</t>
  </si>
  <si>
    <t>COMPRA DE RECOGEDOR</t>
  </si>
  <si>
    <t>890323635-2</t>
  </si>
  <si>
    <t>EL COMERCIO ELCTRICO</t>
  </si>
  <si>
    <t>CAMBIO LAMPARA OFICINA  COORDINADORA SAC</t>
  </si>
  <si>
    <t>800038947-6</t>
  </si>
  <si>
    <t>ANILLANDO</t>
  </si>
  <si>
    <t>IMPRESIONES A COLOR DOCUMENTOS ROSARIO VARGAS</t>
  </si>
  <si>
    <t>890905080-3</t>
  </si>
  <si>
    <t>CAMARA DE COMERCIO MEDELLIN</t>
  </si>
  <si>
    <t>CERTIFICADO</t>
  </si>
  <si>
    <t>890900608-9</t>
  </si>
  <si>
    <t xml:space="preserve">ÉXITO </t>
  </si>
  <si>
    <t>ALIMENTO ELSA</t>
  </si>
  <si>
    <t>6696674-1</t>
  </si>
  <si>
    <t>ANA JAZMIN</t>
  </si>
  <si>
    <t>IMPLEMENTOS PARA PINTURA DE PUERTAS CASA 1 PISO 1</t>
  </si>
  <si>
    <t>CAMBIO DE CHAPA BAÑOS CASA 2 PISO 1</t>
  </si>
  <si>
    <t>890100577-6</t>
  </si>
  <si>
    <t>AVIANCA</t>
  </si>
  <si>
    <t>CAMBIO SE SILLA CESAR GIRALDO</t>
  </si>
  <si>
    <t>LUIS FERNANDO  LEIVA</t>
  </si>
  <si>
    <t>SERVICICIO DE TRANSPORTE</t>
  </si>
  <si>
    <t>DIANA MURILO</t>
  </si>
  <si>
    <t>TRANSPORTE</t>
  </si>
  <si>
    <t>ADORNOS Y VARIEDADES</t>
  </si>
  <si>
    <t>CINTA INAUGURACION SEDE PEREIRA</t>
  </si>
  <si>
    <t>TOTAL GASTOS</t>
  </si>
  <si>
    <t>TOTAL FONDOS</t>
  </si>
  <si>
    <t>TOTAL CAJA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</si>
</sst>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\ * #,##0.00_-;\-&quot;$&quot;\ * #,##0.00_-;_-&quot;$&quot;\ * &quot;-&quot;??_-;_-@_-"/>
    <numFmt numFmtId="164" formatCode="_-&quot;$&quot;\ * #,##0_-;\-&quot;$&quot;\ * #,##0_-;_-&quot;$&quot;\ * &quot;-&quot;??_-;_-@_-"/>
  </numFmts>
  <fonts count="10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sz val="10"/>
      <color rgb="FFFF0000"/>
      <name val="Arial"/>
      <family val="2"/>
    </font>
    <font>
      <b/>
      <sz val="10"/>
      <name val="Aptos Narrow"/>
      <family val="2"/>
    </font>
    <font>
      <sz val="10"/>
      <name val="Aptos Narrow"/>
      <family val="2"/>
    </font>
    <font>
      <sz val="10"/>
      <color theme="1"/>
      <name val="Aptos Narrow"/>
      <family val="2"/>
    </font>
    <font>
      <b/>
      <sz val="10"/>
      <color theme="1"/>
      <name val="Aptos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21">
    <xf numFmtId="0" fontId="0" fillId="0" borderId="0" xfId="0"/>
    <xf numFmtId="0" fontId="2" fillId="0" borderId="0" xfId="0" applyFont="1" applyAlignment="1">
      <alignment horizontal="center"/>
    </xf>
    <xf numFmtId="0" fontId="3" fillId="0" borderId="0" xfId="0" applyFont="1"/>
    <xf numFmtId="0" fontId="4" fillId="0" borderId="0" xfId="0" applyFont="1" applyAlignment="1">
      <alignment horizontal="center"/>
    </xf>
    <xf numFmtId="0" fontId="2" fillId="0" borderId="0" xfId="0" applyFont="1"/>
    <xf numFmtId="0" fontId="4" fillId="0" borderId="0" xfId="0" applyFont="1" applyAlignment="1">
      <alignment horizontal="center"/>
    </xf>
    <xf numFmtId="0" fontId="5" fillId="0" borderId="0" xfId="0" applyFont="1"/>
    <xf numFmtId="3" fontId="6" fillId="0" borderId="1" xfId="0" applyNumberFormat="1" applyFont="1" applyBorder="1" applyAlignment="1">
      <alignment vertical="center" wrapText="1"/>
    </xf>
    <xf numFmtId="0" fontId="6" fillId="0" borderId="1" xfId="0" applyFont="1" applyBorder="1" applyAlignment="1">
      <alignment vertical="center" wrapText="1"/>
    </xf>
    <xf numFmtId="0" fontId="0" fillId="0" borderId="1" xfId="0" applyBorder="1" applyAlignment="1">
      <alignment horizontal="left"/>
    </xf>
    <xf numFmtId="0" fontId="7" fillId="0" borderId="1" xfId="0" applyFont="1" applyBorder="1" applyAlignment="1">
      <alignment horizontal="center"/>
    </xf>
    <xf numFmtId="0" fontId="7" fillId="0" borderId="1" xfId="0" applyFont="1" applyBorder="1" applyAlignment="1">
      <alignment horizontal="left" vertical="center"/>
    </xf>
    <xf numFmtId="164" fontId="0" fillId="0" borderId="1" xfId="1" applyNumberFormat="1" applyFont="1" applyBorder="1"/>
    <xf numFmtId="164" fontId="7" fillId="0" borderId="1" xfId="1" applyNumberFormat="1" applyFont="1" applyBorder="1" applyAlignment="1">
      <alignment horizontal="left" vertical="center" wrapText="1"/>
    </xf>
    <xf numFmtId="164" fontId="7" fillId="0" borderId="1" xfId="1" applyNumberFormat="1" applyFont="1" applyFill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0" fontId="8" fillId="0" borderId="0" xfId="0" applyFont="1" applyAlignment="1">
      <alignment horizontal="left"/>
    </xf>
    <xf numFmtId="164" fontId="8" fillId="0" borderId="0" xfId="1" applyNumberFormat="1" applyFont="1" applyAlignment="1">
      <alignment horizontal="left"/>
    </xf>
    <xf numFmtId="164" fontId="6" fillId="2" borderId="2" xfId="1" applyNumberFormat="1" applyFont="1" applyFill="1" applyBorder="1" applyAlignment="1">
      <alignment horizontal="left"/>
    </xf>
    <xf numFmtId="164" fontId="6" fillId="0" borderId="1" xfId="1" applyNumberFormat="1" applyFont="1" applyBorder="1" applyAlignment="1">
      <alignment horizontal="left"/>
    </xf>
    <xf numFmtId="164" fontId="9" fillId="0" borderId="1" xfId="1" applyNumberFormat="1" applyFont="1" applyBorder="1" applyAlignment="1">
      <alignment horizontal="left"/>
    </xf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0539FD-F29F-441A-AF23-F95DE3D40084}">
  <dimension ref="B4:H26"/>
  <sheetViews>
    <sheetView tabSelected="1" workbookViewId="0">
      <selection activeCell="E21" sqref="E21"/>
    </sheetView>
  </sheetViews>
  <sheetFormatPr baseColWidth="10" defaultRowHeight="14.4" x14ac:dyDescent="0.3"/>
  <cols>
    <col min="2" max="2" width="29.21875" customWidth="1"/>
    <col min="3" max="3" width="29" bestFit="1" customWidth="1"/>
    <col min="5" max="5" width="45.33203125" bestFit="1" customWidth="1"/>
  </cols>
  <sheetData>
    <row r="4" spans="2:8" x14ac:dyDescent="0.3">
      <c r="B4" s="1"/>
      <c r="C4" s="2" t="s">
        <v>0</v>
      </c>
      <c r="D4" s="3" t="s">
        <v>1</v>
      </c>
      <c r="E4" s="3"/>
      <c r="F4" s="3"/>
      <c r="G4" s="2"/>
      <c r="H4" s="1"/>
    </row>
    <row r="5" spans="2:8" x14ac:dyDescent="0.3">
      <c r="C5" s="2" t="s">
        <v>2</v>
      </c>
      <c r="D5" s="3">
        <v>1151939515</v>
      </c>
      <c r="E5" s="3"/>
      <c r="F5" s="3"/>
      <c r="G5" s="4"/>
      <c r="H5" s="1"/>
    </row>
    <row r="6" spans="2:8" x14ac:dyDescent="0.3">
      <c r="B6" s="1"/>
      <c r="C6" s="2" t="s">
        <v>3</v>
      </c>
      <c r="D6" s="5"/>
      <c r="E6" s="5" t="s">
        <v>4</v>
      </c>
      <c r="F6" s="6"/>
      <c r="G6" s="4"/>
      <c r="H6" s="1"/>
    </row>
    <row r="7" spans="2:8" ht="27.6" x14ac:dyDescent="0.3">
      <c r="B7" s="7" t="s">
        <v>5</v>
      </c>
      <c r="C7" s="8" t="s">
        <v>6</v>
      </c>
      <c r="D7" s="8" t="s">
        <v>7</v>
      </c>
      <c r="E7" s="8" t="s">
        <v>8</v>
      </c>
      <c r="F7" s="7" t="s">
        <v>9</v>
      </c>
      <c r="G7" s="8" t="s">
        <v>10</v>
      </c>
      <c r="H7" s="8" t="s">
        <v>11</v>
      </c>
    </row>
    <row r="8" spans="2:8" x14ac:dyDescent="0.3">
      <c r="B8" s="9" t="s">
        <v>12</v>
      </c>
      <c r="C8" s="9" t="s">
        <v>13</v>
      </c>
      <c r="D8" s="10">
        <v>1</v>
      </c>
      <c r="E8" s="11" t="s">
        <v>14</v>
      </c>
      <c r="F8" s="12">
        <v>3361</v>
      </c>
      <c r="G8" s="13">
        <v>639</v>
      </c>
      <c r="H8" s="14">
        <f>+F8+G8</f>
        <v>4000</v>
      </c>
    </row>
    <row r="9" spans="2:8" x14ac:dyDescent="0.3">
      <c r="B9" s="9" t="s">
        <v>15</v>
      </c>
      <c r="C9" s="15" t="s">
        <v>16</v>
      </c>
      <c r="D9" s="10">
        <v>1</v>
      </c>
      <c r="E9" s="11" t="s">
        <v>17</v>
      </c>
      <c r="F9" s="12">
        <v>2269</v>
      </c>
      <c r="G9" s="13">
        <v>431</v>
      </c>
      <c r="H9" s="14">
        <f t="shared" ref="H9:H23" si="0">+F9+G9</f>
        <v>2700</v>
      </c>
    </row>
    <row r="10" spans="2:8" x14ac:dyDescent="0.3">
      <c r="B10" s="9" t="s">
        <v>18</v>
      </c>
      <c r="C10" s="9" t="s">
        <v>19</v>
      </c>
      <c r="D10" s="10">
        <v>1</v>
      </c>
      <c r="E10" s="15" t="s">
        <v>20</v>
      </c>
      <c r="F10" s="12">
        <v>41250</v>
      </c>
      <c r="G10" s="13">
        <v>7838</v>
      </c>
      <c r="H10" s="14">
        <f t="shared" si="0"/>
        <v>49088</v>
      </c>
    </row>
    <row r="11" spans="2:8" x14ac:dyDescent="0.3">
      <c r="B11" s="9" t="s">
        <v>21</v>
      </c>
      <c r="C11" s="9" t="s">
        <v>22</v>
      </c>
      <c r="D11" s="10">
        <v>1</v>
      </c>
      <c r="E11" s="15" t="s">
        <v>23</v>
      </c>
      <c r="F11" s="13">
        <v>7563</v>
      </c>
      <c r="G11" s="13">
        <v>1437</v>
      </c>
      <c r="H11" s="14">
        <f t="shared" si="0"/>
        <v>9000</v>
      </c>
    </row>
    <row r="12" spans="2:8" x14ac:dyDescent="0.3">
      <c r="B12" s="9" t="s">
        <v>24</v>
      </c>
      <c r="C12" s="9" t="s">
        <v>25</v>
      </c>
      <c r="D12" s="10">
        <v>1</v>
      </c>
      <c r="E12" s="15" t="s">
        <v>26</v>
      </c>
      <c r="F12" s="13">
        <v>5800</v>
      </c>
      <c r="G12" s="13"/>
      <c r="H12" s="14">
        <f t="shared" si="0"/>
        <v>5800</v>
      </c>
    </row>
    <row r="13" spans="2:8" x14ac:dyDescent="0.3">
      <c r="B13" s="9" t="s">
        <v>24</v>
      </c>
      <c r="C13" s="9" t="s">
        <v>25</v>
      </c>
      <c r="D13" s="10">
        <v>1</v>
      </c>
      <c r="E13" s="15" t="s">
        <v>26</v>
      </c>
      <c r="F13" s="13">
        <v>5800</v>
      </c>
      <c r="G13" s="13"/>
      <c r="H13" s="14">
        <f t="shared" si="0"/>
        <v>5800</v>
      </c>
    </row>
    <row r="14" spans="2:8" x14ac:dyDescent="0.3">
      <c r="B14" s="9" t="s">
        <v>27</v>
      </c>
      <c r="C14" s="9" t="s">
        <v>28</v>
      </c>
      <c r="D14" s="10">
        <v>1</v>
      </c>
      <c r="E14" s="15" t="s">
        <v>29</v>
      </c>
      <c r="F14" s="13">
        <v>92762</v>
      </c>
      <c r="G14" s="13">
        <v>4638</v>
      </c>
      <c r="H14" s="14">
        <f t="shared" si="0"/>
        <v>97400</v>
      </c>
    </row>
    <row r="15" spans="2:8" x14ac:dyDescent="0.3">
      <c r="B15" s="9" t="s">
        <v>30</v>
      </c>
      <c r="C15" s="9" t="s">
        <v>31</v>
      </c>
      <c r="D15" s="10">
        <v>1</v>
      </c>
      <c r="E15" s="11" t="s">
        <v>32</v>
      </c>
      <c r="F15" s="13">
        <v>20168</v>
      </c>
      <c r="G15" s="13">
        <v>3832</v>
      </c>
      <c r="H15" s="14">
        <f t="shared" si="0"/>
        <v>24000</v>
      </c>
    </row>
    <row r="16" spans="2:8" x14ac:dyDescent="0.3">
      <c r="B16" s="9" t="s">
        <v>30</v>
      </c>
      <c r="C16" s="9" t="s">
        <v>31</v>
      </c>
      <c r="D16" s="10">
        <v>1</v>
      </c>
      <c r="E16" s="11" t="s">
        <v>33</v>
      </c>
      <c r="F16" s="13">
        <v>37143</v>
      </c>
      <c r="G16" s="13">
        <v>7057</v>
      </c>
      <c r="H16" s="14">
        <f t="shared" si="0"/>
        <v>44200</v>
      </c>
    </row>
    <row r="17" spans="2:8" x14ac:dyDescent="0.3">
      <c r="B17" s="9" t="s">
        <v>34</v>
      </c>
      <c r="C17" s="9" t="s">
        <v>35</v>
      </c>
      <c r="D17" s="10">
        <v>1</v>
      </c>
      <c r="E17" s="11" t="s">
        <v>36</v>
      </c>
      <c r="F17" s="13">
        <v>40000</v>
      </c>
      <c r="G17" s="13"/>
      <c r="H17" s="14">
        <f t="shared" si="0"/>
        <v>40000</v>
      </c>
    </row>
    <row r="18" spans="2:8" x14ac:dyDescent="0.3">
      <c r="B18" s="9">
        <v>16688341</v>
      </c>
      <c r="C18" s="9" t="s">
        <v>37</v>
      </c>
      <c r="D18" s="10">
        <v>1</v>
      </c>
      <c r="E18" s="11" t="s">
        <v>38</v>
      </c>
      <c r="F18" s="13">
        <v>150000</v>
      </c>
      <c r="G18" s="13"/>
      <c r="H18" s="14">
        <f t="shared" si="0"/>
        <v>150000</v>
      </c>
    </row>
    <row r="19" spans="2:8" x14ac:dyDescent="0.3">
      <c r="B19" s="9">
        <v>16688341</v>
      </c>
      <c r="C19" s="9" t="s">
        <v>37</v>
      </c>
      <c r="D19" s="10">
        <v>1</v>
      </c>
      <c r="E19" s="11" t="s">
        <v>38</v>
      </c>
      <c r="F19" s="13">
        <v>40000</v>
      </c>
      <c r="G19" s="13"/>
      <c r="H19" s="14">
        <f t="shared" si="0"/>
        <v>40000</v>
      </c>
    </row>
    <row r="20" spans="2:8" x14ac:dyDescent="0.3">
      <c r="B20" s="9">
        <v>1151939515</v>
      </c>
      <c r="C20" s="9" t="s">
        <v>39</v>
      </c>
      <c r="D20" s="10">
        <v>1</v>
      </c>
      <c r="E20" s="11" t="s">
        <v>40</v>
      </c>
      <c r="F20" s="13">
        <v>19000</v>
      </c>
      <c r="G20" s="13"/>
      <c r="H20" s="14">
        <f t="shared" si="0"/>
        <v>19000</v>
      </c>
    </row>
    <row r="21" spans="2:8" x14ac:dyDescent="0.3">
      <c r="B21" s="9">
        <v>805021201</v>
      </c>
      <c r="C21" s="9" t="s">
        <v>41</v>
      </c>
      <c r="D21" s="10">
        <v>1</v>
      </c>
      <c r="E21" s="11" t="s">
        <v>42</v>
      </c>
      <c r="F21" s="13">
        <v>8193</v>
      </c>
      <c r="G21" s="13">
        <v>1557</v>
      </c>
      <c r="H21" s="14">
        <f t="shared" si="0"/>
        <v>9750</v>
      </c>
    </row>
    <row r="22" spans="2:8" x14ac:dyDescent="0.3">
      <c r="B22" s="9"/>
      <c r="C22" s="9"/>
      <c r="D22" s="10"/>
      <c r="E22" s="11"/>
      <c r="F22" s="13"/>
      <c r="G22" s="13"/>
      <c r="H22" s="14">
        <f t="shared" si="0"/>
        <v>0</v>
      </c>
    </row>
    <row r="23" spans="2:8" x14ac:dyDescent="0.3">
      <c r="B23" s="9"/>
      <c r="C23" s="9"/>
      <c r="D23" s="10"/>
      <c r="E23" s="15"/>
      <c r="F23" s="13"/>
      <c r="G23" s="13"/>
      <c r="H23" s="14">
        <f t="shared" si="0"/>
        <v>0</v>
      </c>
    </row>
    <row r="24" spans="2:8" x14ac:dyDescent="0.3">
      <c r="B24" s="16"/>
      <c r="C24" s="16"/>
      <c r="D24" s="16"/>
      <c r="E24" s="16"/>
      <c r="F24" s="17"/>
      <c r="G24" s="18" t="s">
        <v>43</v>
      </c>
      <c r="H24" s="18">
        <f>SUM(H8:H23)</f>
        <v>500738</v>
      </c>
    </row>
    <row r="25" spans="2:8" x14ac:dyDescent="0.3">
      <c r="B25" s="16"/>
      <c r="C25" s="16"/>
      <c r="D25" s="16"/>
      <c r="E25" s="16"/>
      <c r="F25" s="17"/>
      <c r="G25" s="19" t="s">
        <v>44</v>
      </c>
      <c r="H25" s="19">
        <f>600000-54100</f>
        <v>545900</v>
      </c>
    </row>
    <row r="26" spans="2:8" x14ac:dyDescent="0.3">
      <c r="B26" s="16"/>
      <c r="C26" s="16"/>
      <c r="D26" s="16"/>
      <c r="E26" s="16"/>
      <c r="F26" s="17"/>
      <c r="G26" s="20" t="s">
        <v>45</v>
      </c>
      <c r="H26" s="20">
        <f>+H25-H24</f>
        <v>45162</v>
      </c>
    </row>
  </sheetData>
  <mergeCells count="2">
    <mergeCell ref="D4:F4"/>
    <mergeCell ref="D5:F5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2B476B9B929C64BB328EC7F34742FF1" ma:contentTypeVersion="14" ma:contentTypeDescription="Crear nuevo documento." ma:contentTypeScope="" ma:versionID="3a9d5e260aacbc3a24a6ee887538b7b1">
  <xsd:schema xmlns:xsd="http://www.w3.org/2001/XMLSchema" xmlns:xs="http://www.w3.org/2001/XMLSchema" xmlns:p="http://schemas.microsoft.com/office/2006/metadata/properties" xmlns:ns2="e3e36fba-f8d7-40c9-80ae-39813dd3b427" xmlns:ns3="b2165bcb-8db3-4afe-b082-f32f3b6ffc0b" targetNamespace="http://schemas.microsoft.com/office/2006/metadata/properties" ma:root="true" ma:fieldsID="43fd2971b2d49d0cc8387449875164bf" ns2:_="" ns3:_="">
    <xsd:import namespace="e3e36fba-f8d7-40c9-80ae-39813dd3b427"/>
    <xsd:import namespace="b2165bcb-8db3-4afe-b082-f32f3b6ffc0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LengthInSeconds" minOccurs="0"/>
                <xsd:element ref="ns2:MediaServiceObjectDetectorVersions" minOccurs="0"/>
                <xsd:element ref="ns2:MediaServiceSearchPropertie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3e36fba-f8d7-40c9-80ae-39813dd3b42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Etiquetas de imagen" ma:readOnly="false" ma:fieldId="{5cf76f15-5ced-4ddc-b409-7134ff3c332f}" ma:taxonomyMulti="true" ma:sspId="f81d09a7-8821-4d60-8823-3ff50a85add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165bcb-8db3-4afe-b082-f32f3b6ffc0b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9eb4e8f3-db3b-4150-9e49-10ce4be12c55}" ma:internalName="TaxCatchAll" ma:showField="CatchAllData" ma:web="b2165bcb-8db3-4afe-b082-f32f3b6ffc0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b2165bcb-8db3-4afe-b082-f32f3b6ffc0b" xsi:nil="true"/>
    <lcf76f155ced4ddcb4097134ff3c332f xmlns="e3e36fba-f8d7-40c9-80ae-39813dd3b427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631160EA-1078-480A-97F1-0631E7DBFDE2}"/>
</file>

<file path=customXml/itemProps2.xml><?xml version="1.0" encoding="utf-8"?>
<ds:datastoreItem xmlns:ds="http://schemas.openxmlformats.org/officeDocument/2006/customXml" ds:itemID="{DF3742F7-1485-4C1B-8542-0F33230908C4}"/>
</file>

<file path=customXml/itemProps3.xml><?xml version="1.0" encoding="utf-8"?>
<ds:datastoreItem xmlns:ds="http://schemas.openxmlformats.org/officeDocument/2006/customXml" ds:itemID="{4A8292E3-1AEE-443F-A719-836AE16B492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Diana Vanesa Murillo Muñoz</dc:creator>
  <cp:lastModifiedBy>Diana Vanesa Murillo Muñoz</cp:lastModifiedBy>
  <dcterms:created xsi:type="dcterms:W3CDTF">2025-06-09T22:42:59Z</dcterms:created>
  <dcterms:modified xsi:type="dcterms:W3CDTF">2025-06-09T22:43:24Z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0x010100E2B476B9B929C64BB328EC7F34742FF1</vt:lpwstr>
  </property>
</Properties>
</file>