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"/>
    </mc:Choice>
  </mc:AlternateContent>
  <xr:revisionPtr revIDLastSave="0" documentId="8_{76F106C5-2BD5-6D41-BD3A-D25DFBD6926E}" xr6:coauthVersionLast="47" xr6:coauthVersionMax="47" xr10:uidLastSave="{00000000-0000-0000-0000-000000000000}"/>
  <bookViews>
    <workbookView xWindow="15280" yWindow="1600" windowWidth="13420" windowHeight="117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2" i="1"/>
  <c r="O11" i="1" l="1"/>
  <c r="P11" i="1" s="1"/>
</calcChain>
</file>

<file path=xl/sharedStrings.xml><?xml version="1.0" encoding="utf-8"?>
<sst xmlns="http://schemas.openxmlformats.org/spreadsheetml/2006/main" count="89" uniqueCount="67">
  <si>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</si>
  <si>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</si>
  <si>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</si>
  <si>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</si>
  <si>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</si>
  <si>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</si>
  <si>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</si>
  <si>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</si>
  <si>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</si>
  <si>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</si>
  <si>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</si>
  <si>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</si>
  <si>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</si>
  <si>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</si>
  <si>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</si>
  <si>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</si>
  <si>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</si>
  <si>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</si>
  <si>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</si>
  <si>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</si>
  <si>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</si>
  <si>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</si>
  <si>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</si>
  <si>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</si>
  <si>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</si>
  <si>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</si>
  <si>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</si>
  <si>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</si>
  <si>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</si>
  <si>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</si>
  <si>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</si>
  <si>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</si>
  <si>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</si>
  <si>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</si>
  <si>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</si>
  <si>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</si>
  <si>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</si>
  <si>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</si>
  <si>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</si>
  <si>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</si>
  <si>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</si>
  <si>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</si>
  <si>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</si>
  <si>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</si>
  <si>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</si>
  <si>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</si>
  <si>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</si>
  <si>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</si>
  <si>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</si>
  <si>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</si>
  <si>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</si>
  <si>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JULIETH SILVERA </t>
  </si>
  <si>
    <t xml:space="preserve">CAJA </t>
  </si>
  <si>
    <t xml:space="preserve">TOTAL </t>
  </si>
  <si>
    <t>BASE</t>
  </si>
  <si>
    <t xml:space="preserve">BARRANQUILLA </t>
  </si>
  <si>
    <t xml:space="preserve">PAGO PORTERO POR REFERIR </t>
  </si>
  <si>
    <t>KAREN PAOLA AVILA CARABALLO</t>
  </si>
  <si>
    <t>D1</t>
  </si>
  <si>
    <t>REFRIGERIOS PLAN PORTEROS/ BARRANQUILLA</t>
  </si>
  <si>
    <t xml:space="preserve">REFIERE PROPIETARIO/CLIENTE </t>
  </si>
  <si>
    <t>DANIEL SIERRA</t>
  </si>
  <si>
    <t>LUIS ROBLES</t>
  </si>
  <si>
    <t>109523-117652</t>
  </si>
  <si>
    <t>JUAN CARLOS MARQUEZ</t>
  </si>
  <si>
    <t>REFRIGERIOS PLAN PORTEROS/ CARTAGENA</t>
  </si>
  <si>
    <t>Brigadas puerta a puerta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</si>
</sst>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9"/>
  <sheetViews>
    <sheetView tabSelected="1" workbookViewId="0">
      <selection activeCell="A6" sqref="A6"/>
    </sheetView>
  </sheetViews>
  <sheetFormatPr baseColWidth="10" defaultRowHeight="15" x14ac:dyDescent="0.2"/>
  <cols>
    <col min="2" max="2" width="19.5" bestFit="1" customWidth="1"/>
    <col min="3" max="3" width="26" bestFit="1" customWidth="1"/>
    <col min="4" max="4" width="15.83203125" customWidth="1"/>
    <col min="5" max="5" width="29.1640625" customWidth="1"/>
    <col min="6" max="6" width="31" customWidth="1"/>
    <col min="7" max="7" width="22.5" customWidth="1"/>
    <col min="8" max="8" width="16" customWidth="1"/>
    <col min="9" max="9" width="30.5" customWidth="1"/>
    <col min="10" max="10" width="16" customWidth="1"/>
    <col min="11" max="11" width="15" customWidth="1"/>
    <col min="12" max="12" width="15.5" customWidth="1"/>
    <col min="13" max="13" width="11.5" bestFit="1" customWidth="1"/>
    <col min="14" max="14" width="14.6640625" customWidth="1"/>
    <col min="15" max="15" width="18.33203125" customWidth="1"/>
  </cols>
  <sheetData>
    <row r="1" spans="1:16" x14ac:dyDescent="0.2">
      <c r="A1" s="1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6" ht="17" x14ac:dyDescent="0.2">
      <c r="A2" s="3" t="s">
        <v>10</v>
      </c>
      <c r="B2" s="4">
        <v>45672</v>
      </c>
      <c r="C2" s="3" t="s">
        <v>57</v>
      </c>
      <c r="D2" s="3" t="s">
        <v>55</v>
      </c>
      <c r="E2" s="3" t="s">
        <v>59</v>
      </c>
      <c r="F2" s="3" t="s">
        <v>58</v>
      </c>
      <c r="G2" s="11" t="s">
        <v>66</v>
      </c>
      <c r="H2" s="5">
        <v>900276962</v>
      </c>
      <c r="I2" s="3" t="s">
        <v>58</v>
      </c>
      <c r="J2" s="3">
        <v>18000120201</v>
      </c>
      <c r="K2" s="3">
        <v>1</v>
      </c>
      <c r="L2" s="6">
        <v>76782</v>
      </c>
      <c r="M2" s="6">
        <v>14588</v>
      </c>
      <c r="N2" s="6">
        <f>L2+M2</f>
        <v>91370</v>
      </c>
    </row>
    <row r="3" spans="1:16" ht="16" x14ac:dyDescent="0.2">
      <c r="A3" s="3" t="s">
        <v>10</v>
      </c>
      <c r="B3" s="4">
        <v>45688</v>
      </c>
      <c r="C3" s="3" t="s">
        <v>51</v>
      </c>
      <c r="D3" s="3" t="s">
        <v>55</v>
      </c>
      <c r="E3" s="3" t="s">
        <v>56</v>
      </c>
      <c r="F3" s="3" t="s">
        <v>60</v>
      </c>
      <c r="G3" s="11">
        <v>116529</v>
      </c>
      <c r="H3" s="5">
        <v>1001943427</v>
      </c>
      <c r="I3" s="3" t="s">
        <v>61</v>
      </c>
      <c r="J3" s="3">
        <v>3016618243</v>
      </c>
      <c r="K3" s="3">
        <v>1</v>
      </c>
      <c r="L3" s="6">
        <v>360000</v>
      </c>
      <c r="M3" s="6"/>
      <c r="N3" s="6">
        <f t="shared" ref="N3:N5" si="0">L3+M3</f>
        <v>360000</v>
      </c>
    </row>
    <row r="4" spans="1:16" ht="17" x14ac:dyDescent="0.2">
      <c r="A4" s="3" t="s">
        <v>11</v>
      </c>
      <c r="B4" s="4">
        <v>45689</v>
      </c>
      <c r="C4" s="3" t="s">
        <v>62</v>
      </c>
      <c r="D4" s="3" t="s">
        <v>55</v>
      </c>
      <c r="E4" s="3" t="s">
        <v>56</v>
      </c>
      <c r="F4" s="3" t="s">
        <v>60</v>
      </c>
      <c r="G4" s="11" t="s">
        <v>63</v>
      </c>
      <c r="H4" s="5">
        <v>73433192</v>
      </c>
      <c r="I4" s="3" t="s">
        <v>64</v>
      </c>
      <c r="J4" s="3">
        <v>3042060078</v>
      </c>
      <c r="K4" s="3">
        <v>1</v>
      </c>
      <c r="L4" s="6">
        <v>495000</v>
      </c>
      <c r="M4" s="6"/>
      <c r="N4" s="6">
        <f t="shared" si="0"/>
        <v>495000</v>
      </c>
    </row>
    <row r="5" spans="1:16" ht="17" x14ac:dyDescent="0.2">
      <c r="A5" s="3" t="s">
        <v>11</v>
      </c>
      <c r="B5" s="4">
        <v>45693</v>
      </c>
      <c r="C5" s="3" t="s">
        <v>57</v>
      </c>
      <c r="D5" s="3" t="s">
        <v>55</v>
      </c>
      <c r="E5" s="3" t="s">
        <v>65</v>
      </c>
      <c r="F5" s="3" t="s">
        <v>58</v>
      </c>
      <c r="G5" s="11" t="s">
        <v>66</v>
      </c>
      <c r="H5" s="5">
        <v>900276962</v>
      </c>
      <c r="I5" s="3" t="s">
        <v>58</v>
      </c>
      <c r="J5" s="3">
        <v>18000120201</v>
      </c>
      <c r="K5" s="3">
        <v>1</v>
      </c>
      <c r="L5" s="8">
        <v>36084</v>
      </c>
      <c r="M5" s="8">
        <v>6856</v>
      </c>
      <c r="N5" s="6">
        <f t="shared" si="0"/>
        <v>42940</v>
      </c>
    </row>
    <row r="10" spans="1:16" x14ac:dyDescent="0.2">
      <c r="N10" s="9" t="s">
        <v>54</v>
      </c>
      <c r="O10" s="9" t="s">
        <v>53</v>
      </c>
      <c r="P10" s="9" t="s">
        <v>52</v>
      </c>
    </row>
    <row r="11" spans="1:16" x14ac:dyDescent="0.2">
      <c r="N11" s="10">
        <v>1500000</v>
      </c>
      <c r="O11" s="10">
        <f>SUM(N2:N8)</f>
        <v>989310</v>
      </c>
      <c r="P11" s="10">
        <f>+N11-O11</f>
        <v>510690</v>
      </c>
    </row>
    <row r="19" spans="8:8" ht="17" x14ac:dyDescent="0.2">
      <c r="H19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E21:E1048576 E11:E13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4" sqref="C4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47</v>
      </c>
      <c r="I7" t="s">
        <v>46</v>
      </c>
    </row>
    <row r="8" spans="1:9" x14ac:dyDescent="0.2">
      <c r="A8" t="s">
        <v>16</v>
      </c>
      <c r="B8" t="s">
        <v>28</v>
      </c>
      <c r="C8" t="s">
        <v>48</v>
      </c>
      <c r="I8" t="s">
        <v>44</v>
      </c>
    </row>
    <row r="9" spans="1:9" x14ac:dyDescent="0.2">
      <c r="A9" t="s">
        <v>17</v>
      </c>
      <c r="B9" t="s">
        <v>29</v>
      </c>
      <c r="C9" t="s">
        <v>49</v>
      </c>
      <c r="I9" t="s">
        <v>45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242675-27B2-437C-9EC8-A15D904EA1A8}"/>
</file>

<file path=customXml/itemProps2.xml><?xml version="1.0" encoding="utf-8"?>
<ds:datastoreItem xmlns:ds="http://schemas.openxmlformats.org/officeDocument/2006/customXml" ds:itemID="{789BFAC9-B100-46B4-B6FE-91B2EDDD13AC}"/>
</file>

<file path=customXml/itemProps3.xml><?xml version="1.0" encoding="utf-8"?>
<ds:datastoreItem xmlns:ds="http://schemas.openxmlformats.org/officeDocument/2006/customXml" ds:itemID="{8B96E98D-B58E-4736-BFD6-34CD17A83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2025-02-06T21:05:06Z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