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ABC4A26E-BD68-46C1-9C8C-A61B54F0FA34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Legalizacion!$A$1:$O$1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2" i="1"/>
  <c r="O15" i="1" s="1"/>
  <c r="O14" i="1" s="1"/>
  <c r="L21" i="1" l="1"/>
  <c r="L22" i="1" s="1"/>
</calcChain>
</file>

<file path=xl/sharedStrings.xml><?xml version="1.0" encoding="utf-8"?>
<sst xmlns="http://schemas.openxmlformats.org/spreadsheetml/2006/main" count="100" uniqueCount="71">
  <si>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</si>
  <si>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</si>
  <si>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</si>
  <si>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</si>
  <si>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</si>
  <si>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</si>
  <si>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</si>
  <si>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</si>
  <si>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</si>
  <si>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</si>
  <si>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</si>
  <si>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</si>
  <si>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</si>
  <si>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</si>
  <si>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</si>
  <si>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</si>
  <si>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</si>
  <si>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</si>
  <si>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</si>
  <si>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</si>
  <si>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</si>
  <si>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</si>
  <si>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</si>
  <si>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</si>
  <si>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</si>
  <si>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</si>
  <si>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</si>
  <si>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</si>
  <si>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</si>
  <si>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</si>
  <si>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</si>
  <si>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</si>
  <si>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</si>
  <si>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</si>
  <si>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</si>
  <si>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</si>
  <si>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</si>
  <si>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</si>
  <si>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</si>
  <si>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</si>
  <si>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</si>
  <si>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</si>
  <si>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</si>
  <si>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</si>
  <si>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</si>
  <si>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</si>
  <si>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</si>
  <si>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</si>
  <si>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</si>
  <si>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</si>
  <si>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</si>
  <si>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</si>
  <si>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</si>
  <si>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</si>
  <si>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</si>
  <si>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</si>
  <si>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</si>
  <si>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</si>
  <si>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</si>
  <si>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</si>
  <si>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</si>
  <si>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</si>
  <si>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</si>
  <si>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</si>
  <si>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</si>
  <si>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INCENTIVO POR SUMINISTRARDATOS PROPIETARIO CONJUNTO T. DE ALEJANDRIA</t>
  </si>
  <si>
    <t>CONTRATO</t>
  </si>
  <si>
    <t>ERNESTO GAVIRIA</t>
  </si>
  <si>
    <t>INCENTIVO POR DATOS DE CAPTACION</t>
  </si>
  <si>
    <t>ANA MAYERLY JIMENEZ</t>
  </si>
  <si>
    <t>SERVICIO DE VOLANTEO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</si>
</sst>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3" fillId="5" borderId="0" xfId="0" applyFont="1" applyFill="1"/>
    <xf numFmtId="6" fontId="3" fillId="5" borderId="0" xfId="0" applyNumberFormat="1" applyFont="1" applyFill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1" fillId="6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4" borderId="0" xfId="0" applyNumberFormat="1" applyFill="1"/>
    <xf numFmtId="0" fontId="4" fillId="2" borderId="1" xfId="1" applyFill="1" applyBorder="1" applyAlignment="1">
      <alignment horizontal="left"/>
    </xf>
    <xf numFmtId="0" fontId="5" fillId="2" borderId="2" xfId="0" applyFont="1" applyFill="1" applyBorder="1"/>
    <xf numFmtId="0" fontId="1" fillId="6" borderId="0" xfId="0" applyFont="1" applyFill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1" xfId="1" applyFont="1" applyFill="1" applyBorder="1" applyAlignment="1">
      <alignment horizontal="left"/>
    </xf>
    <xf numFmtId="164" fontId="5" fillId="2" borderId="1" xfId="0" applyNumberFormat="1" applyFont="1" applyFill="1" applyBorder="1"/>
    <xf numFmtId="0" fontId="5" fillId="2" borderId="0" xfId="0" applyFont="1" applyFill="1"/>
    <xf numFmtId="164" fontId="5" fillId="2" borderId="0" xfId="0" applyNumberFormat="1" applyFont="1" applyFill="1"/>
    <xf numFmtId="164" fontId="0" fillId="0" borderId="0" xfId="0" applyNumberFormat="1"/>
    <xf numFmtId="0" fontId="6" fillId="2" borderId="1" xfId="0" applyFont="1" applyFill="1" applyBorder="1"/>
    <xf numFmtId="14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1" xfId="1" applyFont="1" applyFill="1" applyBorder="1" applyAlignment="1">
      <alignment horizontal="left"/>
    </xf>
    <xf numFmtId="0" fontId="6" fillId="2" borderId="2" xfId="0" applyFont="1" applyFill="1" applyBorder="1"/>
    <xf numFmtId="164" fontId="6" fillId="2" borderId="1" xfId="0" applyNumberFormat="1" applyFont="1" applyFill="1" applyBorder="1"/>
    <xf numFmtId="0" fontId="6" fillId="2" borderId="0" xfId="0" applyFont="1" applyFill="1"/>
    <xf numFmtId="0" fontId="5" fillId="2" borderId="0" xfId="0" applyFont="1" applyFill="1" applyBorder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S23"/>
  <sheetViews>
    <sheetView tabSelected="1" zoomScale="80" zoomScaleNormal="80" workbookViewId="0">
      <selection activeCell="F16" sqref="F16"/>
    </sheetView>
  </sheetViews>
  <sheetFormatPr baseColWidth="10" defaultRowHeight="14.5" x14ac:dyDescent="0.35"/>
  <cols>
    <col min="1" max="1" width="15.26953125" customWidth="1"/>
    <col min="2" max="2" width="26.7265625" customWidth="1"/>
    <col min="3" max="3" width="19.1796875" bestFit="1" customWidth="1"/>
    <col min="4" max="4" width="11.08984375" bestFit="1" customWidth="1"/>
    <col min="5" max="5" width="16.54296875" bestFit="1" customWidth="1"/>
    <col min="6" max="6" width="85.81640625" customWidth="1"/>
    <col min="7" max="8" width="19.1796875" customWidth="1"/>
    <col min="9" max="9" width="16.7265625" style="17" customWidth="1"/>
    <col min="10" max="10" width="40.81640625" customWidth="1"/>
    <col min="11" max="11" width="26.81640625" customWidth="1"/>
    <col min="12" max="12" width="18.26953125" customWidth="1"/>
    <col min="13" max="13" width="27.54296875" customWidth="1"/>
    <col min="14" max="14" width="14.81640625" bestFit="1" customWidth="1"/>
    <col min="15" max="15" width="25.26953125" customWidth="1"/>
    <col min="16" max="16" width="33.1796875" customWidth="1"/>
    <col min="17" max="17" width="17.26953125" customWidth="1"/>
    <col min="18" max="18" width="21.54296875" customWidth="1"/>
    <col min="19" max="19" width="21" customWidth="1"/>
  </cols>
  <sheetData>
    <row r="1" spans="1:19" x14ac:dyDescent="0.35">
      <c r="A1" s="10" t="s">
        <v>5</v>
      </c>
      <c r="B1" s="10" t="s">
        <v>35</v>
      </c>
      <c r="C1" s="10" t="s">
        <v>36</v>
      </c>
      <c r="D1" s="10" t="s">
        <v>9</v>
      </c>
      <c r="E1" s="10" t="s">
        <v>6</v>
      </c>
      <c r="F1" s="10" t="s">
        <v>7</v>
      </c>
      <c r="G1" s="10" t="s">
        <v>38</v>
      </c>
      <c r="H1" s="10" t="s">
        <v>66</v>
      </c>
      <c r="I1" s="15" t="s">
        <v>37</v>
      </c>
      <c r="J1" s="10" t="s">
        <v>0</v>
      </c>
      <c r="K1" s="10" t="s">
        <v>49</v>
      </c>
      <c r="L1" s="10" t="s">
        <v>1</v>
      </c>
      <c r="M1" s="10" t="s">
        <v>2</v>
      </c>
      <c r="N1" s="10" t="s">
        <v>3</v>
      </c>
      <c r="O1" s="10" t="s">
        <v>4</v>
      </c>
    </row>
    <row r="2" spans="1:19" s="24" customFormat="1" x14ac:dyDescent="0.35">
      <c r="A2" s="18" t="s">
        <v>12</v>
      </c>
      <c r="B2" s="19">
        <v>46088</v>
      </c>
      <c r="C2" s="20" t="s">
        <v>64</v>
      </c>
      <c r="D2" s="20" t="s">
        <v>27</v>
      </c>
      <c r="E2" s="18" t="s">
        <v>46</v>
      </c>
      <c r="F2" s="20" t="s">
        <v>65</v>
      </c>
      <c r="G2" s="18"/>
      <c r="H2" s="18"/>
      <c r="I2" s="21">
        <v>9813015</v>
      </c>
      <c r="J2" s="22" t="s">
        <v>67</v>
      </c>
      <c r="K2" s="14">
        <v>3217268268</v>
      </c>
      <c r="L2" s="14"/>
      <c r="M2" s="23">
        <v>30000</v>
      </c>
      <c r="N2" s="23"/>
      <c r="O2" s="23">
        <f>M2</f>
        <v>30000</v>
      </c>
      <c r="S2" s="25"/>
    </row>
    <row r="3" spans="1:19" s="24" customFormat="1" x14ac:dyDescent="0.35">
      <c r="A3" s="18" t="s">
        <v>12</v>
      </c>
      <c r="B3" s="19">
        <v>46090</v>
      </c>
      <c r="C3" s="20" t="s">
        <v>64</v>
      </c>
      <c r="D3" s="20" t="s">
        <v>27</v>
      </c>
      <c r="E3" s="18" t="s">
        <v>48</v>
      </c>
      <c r="F3" s="20" t="s">
        <v>68</v>
      </c>
      <c r="G3" s="18">
        <v>124655</v>
      </c>
      <c r="H3" s="18">
        <v>70538</v>
      </c>
      <c r="I3" s="21">
        <v>30399374</v>
      </c>
      <c r="J3" s="22" t="s">
        <v>69</v>
      </c>
      <c r="K3" s="18">
        <v>3005629522</v>
      </c>
      <c r="L3" s="18"/>
      <c r="M3" s="23">
        <v>150000</v>
      </c>
      <c r="N3" s="23"/>
      <c r="O3" s="23">
        <f t="shared" ref="O3:O9" si="0">M3</f>
        <v>150000</v>
      </c>
      <c r="S3" s="25"/>
    </row>
    <row r="4" spans="1:19" s="24" customFormat="1" x14ac:dyDescent="0.35">
      <c r="A4" s="18" t="s">
        <v>12</v>
      </c>
      <c r="B4" s="19">
        <v>46186</v>
      </c>
      <c r="C4" s="20" t="s">
        <v>64</v>
      </c>
      <c r="D4" s="20" t="s">
        <v>27</v>
      </c>
      <c r="E4" s="18" t="s">
        <v>32</v>
      </c>
      <c r="F4" s="20" t="s">
        <v>70</v>
      </c>
      <c r="G4" s="18"/>
      <c r="H4" s="18"/>
      <c r="I4" s="21">
        <v>101007261</v>
      </c>
      <c r="J4" s="22" t="s">
        <v>56</v>
      </c>
      <c r="K4" s="14">
        <v>3217268268</v>
      </c>
      <c r="L4" s="18"/>
      <c r="M4" s="23">
        <v>150000</v>
      </c>
      <c r="N4" s="23"/>
      <c r="O4" s="23">
        <f t="shared" si="0"/>
        <v>150000</v>
      </c>
      <c r="S4" s="25"/>
    </row>
    <row r="5" spans="1:19" s="24" customFormat="1" x14ac:dyDescent="0.35">
      <c r="A5" s="18"/>
      <c r="B5" s="19"/>
      <c r="C5" s="20"/>
      <c r="D5" s="20"/>
      <c r="E5" s="18"/>
      <c r="F5" s="20"/>
      <c r="G5" s="18"/>
      <c r="H5" s="18"/>
      <c r="I5" s="21"/>
      <c r="J5" s="22"/>
      <c r="K5" s="18"/>
      <c r="L5" s="18"/>
      <c r="M5" s="23"/>
      <c r="N5" s="23"/>
      <c r="O5" s="23">
        <f t="shared" si="0"/>
        <v>0</v>
      </c>
    </row>
    <row r="6" spans="1:19" s="24" customFormat="1" x14ac:dyDescent="0.35">
      <c r="A6" s="18"/>
      <c r="B6" s="19"/>
      <c r="C6" s="20"/>
      <c r="D6" s="20"/>
      <c r="E6" s="18"/>
      <c r="F6" s="20"/>
      <c r="G6" s="18"/>
      <c r="H6" s="18"/>
      <c r="I6" s="21"/>
      <c r="J6" s="22"/>
      <c r="K6" s="14"/>
      <c r="L6" s="14"/>
      <c r="M6" s="23"/>
      <c r="N6" s="23"/>
      <c r="O6" s="23">
        <f t="shared" si="0"/>
        <v>0</v>
      </c>
    </row>
    <row r="7" spans="1:19" s="24" customFormat="1" x14ac:dyDescent="0.35">
      <c r="A7" s="18"/>
      <c r="B7" s="19"/>
      <c r="C7" s="20"/>
      <c r="D7" s="20"/>
      <c r="E7" s="18"/>
      <c r="F7" s="20"/>
      <c r="G7" s="18"/>
      <c r="H7" s="18"/>
      <c r="I7" s="21"/>
      <c r="J7" s="22"/>
      <c r="K7" s="14"/>
      <c r="L7" s="14"/>
      <c r="M7" s="23"/>
      <c r="N7" s="23"/>
      <c r="O7" s="23">
        <f t="shared" si="0"/>
        <v>0</v>
      </c>
    </row>
    <row r="8" spans="1:19" s="24" customFormat="1" x14ac:dyDescent="0.35">
      <c r="A8" s="18"/>
      <c r="B8" s="19"/>
      <c r="C8" s="20"/>
      <c r="D8" s="20"/>
      <c r="E8" s="18"/>
      <c r="F8" s="20"/>
      <c r="G8" s="18"/>
      <c r="H8" s="18"/>
      <c r="I8" s="21"/>
      <c r="J8" s="22"/>
      <c r="K8" s="18"/>
      <c r="L8" s="18"/>
      <c r="M8" s="23"/>
      <c r="N8" s="23"/>
      <c r="O8" s="23">
        <f t="shared" si="0"/>
        <v>0</v>
      </c>
    </row>
    <row r="9" spans="1:19" s="24" customFormat="1" x14ac:dyDescent="0.35">
      <c r="A9" s="18"/>
      <c r="B9" s="19"/>
      <c r="C9" s="20"/>
      <c r="D9" s="20"/>
      <c r="E9" s="18"/>
      <c r="F9" s="20"/>
      <c r="G9" s="18"/>
      <c r="H9" s="35"/>
      <c r="J9" s="22"/>
      <c r="K9" s="18"/>
      <c r="L9" s="18"/>
      <c r="M9" s="23"/>
      <c r="N9" s="23"/>
      <c r="O9" s="23">
        <f t="shared" si="0"/>
        <v>0</v>
      </c>
    </row>
    <row r="10" spans="1:19" s="34" customFormat="1" x14ac:dyDescent="0.35">
      <c r="B10" s="28"/>
      <c r="C10" s="29"/>
      <c r="D10" s="29"/>
      <c r="E10" s="27"/>
      <c r="F10" s="29"/>
      <c r="G10" s="27"/>
      <c r="H10" s="27"/>
      <c r="I10" s="30"/>
      <c r="J10" s="31"/>
      <c r="K10" s="32"/>
      <c r="L10" s="32"/>
      <c r="M10" s="33"/>
      <c r="N10" s="33"/>
      <c r="O10" s="33"/>
    </row>
    <row r="11" spans="1:19" s="24" customFormat="1" x14ac:dyDescent="0.35">
      <c r="B11" s="19"/>
      <c r="C11" s="20"/>
      <c r="D11" s="20"/>
      <c r="E11" s="18"/>
      <c r="F11" s="20"/>
      <c r="G11" s="18"/>
      <c r="H11" s="18"/>
      <c r="I11" s="21"/>
      <c r="J11" s="22"/>
      <c r="K11" s="14"/>
      <c r="L11" s="14"/>
      <c r="M11" s="23"/>
      <c r="N11" s="23"/>
      <c r="O11" s="23"/>
    </row>
    <row r="12" spans="1:19" s="24" customFormat="1" x14ac:dyDescent="0.35">
      <c r="A12" s="18"/>
      <c r="B12" s="19"/>
      <c r="C12" s="20"/>
      <c r="D12" s="20"/>
      <c r="E12" s="18"/>
      <c r="F12" s="20"/>
      <c r="G12" s="18"/>
      <c r="H12" s="18"/>
      <c r="I12" s="21"/>
      <c r="J12" s="22"/>
      <c r="K12" s="18"/>
      <c r="L12" s="18"/>
      <c r="M12" s="23"/>
      <c r="N12" s="23"/>
      <c r="O12" s="23"/>
    </row>
    <row r="13" spans="1:19" s="24" customFormat="1" x14ac:dyDescent="0.35">
      <c r="A13" s="18"/>
      <c r="B13" s="19"/>
      <c r="C13" s="20"/>
      <c r="D13" s="20"/>
      <c r="E13" s="18"/>
      <c r="F13" s="20"/>
      <c r="G13" s="18"/>
      <c r="H13" s="18"/>
      <c r="I13" s="21"/>
      <c r="J13" s="22"/>
      <c r="K13" s="18"/>
      <c r="L13" s="18"/>
      <c r="M13" s="23"/>
      <c r="N13" s="23"/>
      <c r="O13" s="23"/>
    </row>
    <row r="14" spans="1:19" x14ac:dyDescent="0.35">
      <c r="M14" s="2"/>
      <c r="N14" s="2"/>
      <c r="O14" s="2">
        <f>O15</f>
        <v>330000</v>
      </c>
    </row>
    <row r="15" spans="1:19" x14ac:dyDescent="0.35">
      <c r="O15" s="26">
        <f>SUM(O2:O13)</f>
        <v>330000</v>
      </c>
    </row>
    <row r="21" spans="11:12" x14ac:dyDescent="0.35">
      <c r="K21" s="3" t="s">
        <v>51</v>
      </c>
      <c r="L21" s="4">
        <f>O14</f>
        <v>330000</v>
      </c>
    </row>
    <row r="22" spans="11:12" x14ac:dyDescent="0.35">
      <c r="K22" s="5" t="s">
        <v>52</v>
      </c>
      <c r="L22" s="12">
        <f>L23-L21</f>
        <v>1170000</v>
      </c>
    </row>
    <row r="23" spans="11:12" x14ac:dyDescent="0.35">
      <c r="K23" s="6" t="s">
        <v>53</v>
      </c>
      <c r="L23" s="7">
        <v>1500000</v>
      </c>
    </row>
  </sheetData>
  <autoFilter ref="A1:O1" xr:uid="{B61D718F-99CB-4C18-9EEB-8F11ACE89B6E}"/>
  <sortState xmlns:xlrd2="http://schemas.microsoft.com/office/spreadsheetml/2017/richdata2" ref="A2:O5">
    <sortCondition ref="B2:B5"/>
  </sortState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D18:D1048576 D14:D15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9" t="s">
        <v>13</v>
      </c>
      <c r="B1" s="8">
        <v>45749</v>
      </c>
      <c r="C1" s="11" t="s">
        <v>64</v>
      </c>
      <c r="D1" s="11" t="s">
        <v>27</v>
      </c>
      <c r="E1" s="1" t="s">
        <v>34</v>
      </c>
      <c r="F1" s="11" t="s">
        <v>59</v>
      </c>
      <c r="G1" s="9"/>
      <c r="H1" s="17" t="s">
        <v>60</v>
      </c>
      <c r="I1" s="13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8">
        <v>45754</v>
      </c>
      <c r="C2" s="11" t="s">
        <v>64</v>
      </c>
      <c r="D2" s="11" t="s">
        <v>27</v>
      </c>
      <c r="E2" s="1" t="s">
        <v>34</v>
      </c>
      <c r="F2" s="11" t="s">
        <v>62</v>
      </c>
      <c r="G2" s="9"/>
      <c r="H2" s="16">
        <v>9009432434</v>
      </c>
      <c r="I2" s="13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I2"/>
  <sheetViews>
    <sheetView workbookViewId="0">
      <selection activeCell="C1" sqref="C1:I1"/>
    </sheetView>
  </sheetViews>
  <sheetFormatPr baseColWidth="10" defaultRowHeight="14.5" x14ac:dyDescent="0.35"/>
  <cols>
    <col min="1" max="1" width="17.7265625" bestFit="1" customWidth="1"/>
    <col min="4" max="4" width="14.54296875" bestFit="1" customWidth="1"/>
  </cols>
  <sheetData>
    <row r="1" spans="1:9" x14ac:dyDescent="0.35">
      <c r="A1" s="29" t="s">
        <v>55</v>
      </c>
      <c r="B1" s="27"/>
      <c r="C1" s="30">
        <v>101007261</v>
      </c>
      <c r="D1" s="31" t="s">
        <v>56</v>
      </c>
      <c r="E1" s="32">
        <v>3217268268</v>
      </c>
      <c r="F1" s="32"/>
      <c r="G1" s="33">
        <v>120000</v>
      </c>
      <c r="H1" s="33"/>
      <c r="I1" s="33">
        <v>120000</v>
      </c>
    </row>
    <row r="2" spans="1:9" x14ac:dyDescent="0.35">
      <c r="C2" s="21" t="s">
        <v>57</v>
      </c>
      <c r="D2" s="22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F64100-CFA9-4C8E-AE36-EB702EFD208D}"/>
</file>

<file path=customXml/itemProps2.xml><?xml version="1.0" encoding="utf-8"?>
<ds:datastoreItem xmlns:ds="http://schemas.openxmlformats.org/officeDocument/2006/customXml" ds:itemID="{3CEA010D-B60A-407D-931E-ED6D26E690FE}"/>
</file>

<file path=customXml/itemProps3.xml><?xml version="1.0" encoding="utf-8"?>
<ds:datastoreItem xmlns:ds="http://schemas.openxmlformats.org/officeDocument/2006/customXml" ds:itemID="{37481082-0E7B-4D8D-82BC-8F42051689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2026-03-12T21:55:21Z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