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A28F1AF6-626C-4D06-84F2-AD8EED52FBD0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<sst xmlns="http://schemas.openxmlformats.org/spreadsheetml/2006/main" count="116" uniqueCount="75">
  <si>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</si>
  <si>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</si>
  <si>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</si>
  <si>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</si>
  <si>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</si>
  <si>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</si>
  <si>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</si>
  <si>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</si>
  <si>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</si>
  <si>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</si>
  <si>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</si>
  <si>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</si>
  <si>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</si>
  <si>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</si>
  <si>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</si>
  <si>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</si>
  <si>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</si>
  <si>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</si>
  <si>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</si>
  <si>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</si>
  <si>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</si>
  <si>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</si>
  <si>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</si>
  <si>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</si>
  <si>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</si>
  <si>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</si>
  <si>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</si>
  <si>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</si>
  <si>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</si>
  <si>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</si>
  <si>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</si>
  <si>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</si>
  <si>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</si>
  <si>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</si>
  <si>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</si>
  <si>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</si>
  <si>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</si>
  <si>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</si>
  <si>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</si>
  <si>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</si>
  <si>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</si>
  <si>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</si>
  <si>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</si>
  <si>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</si>
  <si>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</si>
  <si>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</si>
  <si>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</si>
  <si>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</si>
  <si>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</si>
  <si>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</si>
  <si>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</si>
  <si>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</si>
  <si>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</si>
  <si>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</si>
  <si>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</si>
  <si>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</si>
  <si>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</si>
  <si>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</si>
  <si>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</si>
  <si>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</si>
  <si>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</si>
  <si>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</si>
  <si>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</si>
  <si>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</si>
  <si>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</si>
  <si>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</si>
  <si>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890000213-1</t>
  </si>
  <si>
    <t>TRANSPORTES ARMENIA S.A</t>
  </si>
  <si>
    <t>GRUPO LAM ALIMENTOS Y BEBIDAS S.A.S</t>
  </si>
  <si>
    <t>901218730-4</t>
  </si>
  <si>
    <t>GESTION ARMENIA, TRANSPORTE PEREIRA / ARMENIA</t>
  </si>
  <si>
    <t>GESTION ARMENIA-  REUNION CON POSBLE ALIADA PARA COMPRA DE CARTERA</t>
  </si>
  <si>
    <t xml:space="preserve">GESTION ARMENIA- TAXIS EN ARMENIA </t>
  </si>
  <si>
    <t>TAXIS PEREIRA TERMINAL- PEREIRA</t>
  </si>
  <si>
    <t>GESTION ARMENIA, TRANSPORTE  ARMENIA/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</si>
</sst>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F13" sqref="F13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18</v>
      </c>
      <c r="B2" s="11">
        <v>45910</v>
      </c>
      <c r="C2" s="12" t="s">
        <v>64</v>
      </c>
      <c r="D2" s="12" t="s">
        <v>27</v>
      </c>
      <c r="E2" s="10" t="s">
        <v>34</v>
      </c>
      <c r="F2" s="12" t="s">
        <v>70</v>
      </c>
      <c r="G2" s="10"/>
      <c r="H2" t="s">
        <v>66</v>
      </c>
      <c r="I2" t="s">
        <v>67</v>
      </c>
      <c r="J2" s="7"/>
      <c r="K2" s="7"/>
      <c r="L2" s="15">
        <v>12800</v>
      </c>
      <c r="M2" s="15"/>
      <c r="N2" s="15">
        <v>12800</v>
      </c>
      <c r="R2" s="17"/>
    </row>
    <row r="3" spans="1:18" s="16" customFormat="1" x14ac:dyDescent="0.35">
      <c r="A3" s="10" t="s">
        <v>18</v>
      </c>
      <c r="B3" s="11">
        <v>45910</v>
      </c>
      <c r="C3" s="12" t="s">
        <v>64</v>
      </c>
      <c r="D3" s="12" t="s">
        <v>27</v>
      </c>
      <c r="E3" s="10" t="s">
        <v>34</v>
      </c>
      <c r="F3" s="12" t="s">
        <v>71</v>
      </c>
      <c r="G3" s="10"/>
      <c r="H3" t="s">
        <v>69</v>
      </c>
      <c r="I3" t="s">
        <v>68</v>
      </c>
      <c r="J3" s="7"/>
      <c r="K3" s="7"/>
      <c r="L3" s="15">
        <v>39600</v>
      </c>
      <c r="M3" s="15"/>
      <c r="N3" s="15">
        <v>39600</v>
      </c>
      <c r="R3" s="17"/>
    </row>
    <row r="4" spans="1:18" s="16" customFormat="1" x14ac:dyDescent="0.35">
      <c r="A4" s="10" t="s">
        <v>18</v>
      </c>
      <c r="B4" s="11">
        <v>45910</v>
      </c>
      <c r="C4" s="12" t="s">
        <v>64</v>
      </c>
      <c r="D4" s="12" t="s">
        <v>27</v>
      </c>
      <c r="E4" s="10" t="s">
        <v>34</v>
      </c>
      <c r="F4" s="12" t="s">
        <v>72</v>
      </c>
      <c r="G4" s="10"/>
      <c r="H4" s="13"/>
      <c r="I4" s="35"/>
      <c r="J4" s="7"/>
      <c r="K4" s="7"/>
      <c r="L4" s="15">
        <v>48100</v>
      </c>
      <c r="M4" s="15"/>
      <c r="N4" s="15">
        <v>48100</v>
      </c>
      <c r="R4" s="17"/>
    </row>
    <row r="5" spans="1:18" s="16" customFormat="1" x14ac:dyDescent="0.35">
      <c r="A5" s="10" t="s">
        <v>18</v>
      </c>
      <c r="B5" s="11">
        <v>45910</v>
      </c>
      <c r="C5" s="12" t="s">
        <v>64</v>
      </c>
      <c r="D5" s="12" t="s">
        <v>27</v>
      </c>
      <c r="E5" s="10" t="s">
        <v>34</v>
      </c>
      <c r="F5" s="12" t="s">
        <v>73</v>
      </c>
      <c r="G5" s="10"/>
      <c r="H5" s="13"/>
      <c r="I5" s="35"/>
      <c r="J5" s="7"/>
      <c r="K5" s="7"/>
      <c r="L5" s="15">
        <v>26000</v>
      </c>
      <c r="M5" s="15"/>
      <c r="N5" s="15">
        <v>26000</v>
      </c>
      <c r="R5" s="17"/>
    </row>
    <row r="6" spans="1:18" s="16" customFormat="1" x14ac:dyDescent="0.35">
      <c r="A6" s="10" t="s">
        <v>18</v>
      </c>
      <c r="B6" s="11">
        <v>45910</v>
      </c>
      <c r="C6" s="12" t="s">
        <v>64</v>
      </c>
      <c r="D6" s="12" t="s">
        <v>27</v>
      </c>
      <c r="E6" s="10" t="s">
        <v>34</v>
      </c>
      <c r="F6" s="12" t="s">
        <v>74</v>
      </c>
      <c r="G6" s="10"/>
      <c r="H6" t="s">
        <v>66</v>
      </c>
      <c r="I6" t="s">
        <v>67</v>
      </c>
      <c r="J6" s="7"/>
      <c r="K6" s="7"/>
      <c r="L6" s="15">
        <v>12800</v>
      </c>
      <c r="M6" s="15"/>
      <c r="N6" s="15">
        <v>12800</v>
      </c>
      <c r="R6" s="17"/>
    </row>
    <row r="7" spans="1:18" s="16" customFormat="1" x14ac:dyDescent="0.35">
      <c r="A7" s="10"/>
      <c r="B7" s="11"/>
      <c r="C7" s="12"/>
      <c r="D7" s="12"/>
      <c r="E7" s="10"/>
      <c r="F7" s="12"/>
      <c r="G7" s="10"/>
      <c r="H7" s="13"/>
      <c r="I7" s="14"/>
      <c r="J7" s="7"/>
      <c r="K7" s="7"/>
      <c r="L7" s="15"/>
      <c r="M7" s="15"/>
      <c r="N7" s="15"/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139300</v>
      </c>
    </row>
    <row r="23" spans="1:14" x14ac:dyDescent="0.35">
      <c r="N23" s="28">
        <f>SUM(N2:N21)</f>
        <v>139300</v>
      </c>
    </row>
    <row r="29" spans="1:14" x14ac:dyDescent="0.35">
      <c r="J29" s="29" t="s">
        <v>51</v>
      </c>
      <c r="K29" s="30">
        <f>N22</f>
        <v>139300</v>
      </c>
    </row>
    <row r="30" spans="1:14" x14ac:dyDescent="0.35">
      <c r="J30" s="31" t="s">
        <v>52</v>
      </c>
      <c r="K30" s="32">
        <f>K31-K29</f>
        <v>1360700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D1A318-6E9B-433D-8CF5-BE8B2BD77FEE}"/>
</file>

<file path=customXml/itemProps2.xml><?xml version="1.0" encoding="utf-8"?>
<ds:datastoreItem xmlns:ds="http://schemas.openxmlformats.org/officeDocument/2006/customXml" ds:itemID="{D943F8AC-62BC-4EC3-AB50-FFA0730A72E4}"/>
</file>

<file path=customXml/itemProps3.xml><?xml version="1.0" encoding="utf-8"?>
<ds:datastoreItem xmlns:ds="http://schemas.openxmlformats.org/officeDocument/2006/customXml" ds:itemID="{50CE83B5-6442-40F5-BCAA-FA1785D3F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2025-09-29T15:41:28Z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