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165E9214-3485-498F-9DCF-95F9E8B77C85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7" i="1" s="1"/>
  <c r="K24" i="1" l="1"/>
  <c r="K25" i="1" s="1"/>
</calcChain>
</file>

<file path=xl/sharedStrings.xml><?xml version="1.0" encoding="utf-8"?>
<sst xmlns="http://schemas.openxmlformats.org/spreadsheetml/2006/main" count="91" uniqueCount="69">
  <si>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</si>
  <si>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</si>
  <si>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</si>
  <si>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</si>
  <si>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</si>
  <si>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</si>
  <si>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</si>
  <si>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</si>
  <si>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</si>
  <si>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</si>
  <si>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</si>
  <si>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</si>
  <si>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</si>
  <si>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</si>
  <si>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</si>
  <si>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</si>
  <si>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</si>
  <si>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</si>
  <si>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</si>
  <si>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</si>
  <si>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</si>
  <si>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</si>
  <si>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</si>
  <si>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</si>
  <si>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</si>
  <si>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</si>
  <si>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</si>
  <si>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</si>
  <si>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</si>
  <si>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</si>
  <si>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</si>
  <si>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</si>
  <si>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</si>
  <si>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</si>
  <si>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</si>
  <si>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</si>
  <si>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</si>
  <si>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</si>
  <si>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</si>
  <si>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</si>
  <si>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</si>
  <si>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</si>
  <si>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</si>
  <si>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</si>
  <si>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</si>
  <si>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</si>
  <si>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</si>
  <si>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</si>
  <si>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</si>
  <si>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</si>
  <si>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</si>
  <si>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</si>
  <si>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</si>
  <si>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</si>
  <si>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</si>
  <si>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</si>
  <si>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</si>
  <si>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</si>
  <si>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</si>
  <si>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</si>
  <si>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</si>
  <si>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</si>
  <si>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</si>
  <si>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</si>
  <si>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</si>
  <si>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 (DD/MM/AAAA)</t>
  </si>
  <si>
    <t>OTRO</t>
  </si>
  <si>
    <t>COMPRA VELAS PARA ACTIVIDAD CON LOS PORTEROS 1000 UN</t>
  </si>
  <si>
    <t>LAURA DANIELA VIGOYA 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</si>
</sst>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5" fillId="2" borderId="1" xfId="1" applyFont="1" applyFill="1" applyBorder="1"/>
    <xf numFmtId="0" fontId="0" fillId="2" borderId="1" xfId="0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ill="1" applyBorder="1"/>
    <xf numFmtId="0" fontId="1" fillId="6" borderId="0" xfId="0" applyFont="1" applyFill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6"/>
  <sheetViews>
    <sheetView tabSelected="1" zoomScale="80" zoomScaleNormal="80" workbookViewId="0">
      <selection activeCell="L3" sqref="L3"/>
    </sheetView>
  </sheetViews>
  <sheetFormatPr baseColWidth="10" defaultRowHeight="14.5" x14ac:dyDescent="0.35"/>
  <cols>
    <col min="1" max="1" width="10.36328125" bestFit="1" customWidth="1"/>
    <col min="2" max="2" width="15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60.0898437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39" t="s">
        <v>65</v>
      </c>
      <c r="C1" s="10" t="s">
        <v>35</v>
      </c>
      <c r="D1" s="10" t="s">
        <v>9</v>
      </c>
      <c r="E1" s="10" t="s">
        <v>6</v>
      </c>
      <c r="F1" s="10" t="s">
        <v>7</v>
      </c>
      <c r="G1" s="10" t="s">
        <v>37</v>
      </c>
      <c r="H1" s="15" t="s">
        <v>36</v>
      </c>
      <c r="I1" s="10" t="s">
        <v>0</v>
      </c>
      <c r="J1" s="10" t="s">
        <v>48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20</v>
      </c>
      <c r="B2" s="19">
        <v>45986</v>
      </c>
      <c r="C2" s="20" t="s">
        <v>63</v>
      </c>
      <c r="D2" s="20" t="s">
        <v>27</v>
      </c>
      <c r="E2" s="18" t="s">
        <v>66</v>
      </c>
      <c r="F2" s="11" t="s">
        <v>67</v>
      </c>
      <c r="G2" s="9"/>
      <c r="H2" s="36">
        <v>42085908</v>
      </c>
      <c r="I2" s="37" t="s">
        <v>68</v>
      </c>
      <c r="J2" s="38">
        <v>3002021921</v>
      </c>
      <c r="K2" s="38">
        <v>1000</v>
      </c>
      <c r="L2" s="2">
        <v>225000</v>
      </c>
      <c r="M2" s="2"/>
      <c r="N2" s="2">
        <v>225000</v>
      </c>
      <c r="R2" s="25"/>
    </row>
    <row r="3" spans="1:18" s="24" customFormat="1" x14ac:dyDescent="0.35">
      <c r="A3" s="18"/>
      <c r="B3" s="19"/>
      <c r="C3" s="20"/>
      <c r="D3" s="20"/>
      <c r="E3" s="18"/>
      <c r="F3" s="11"/>
      <c r="G3" s="9"/>
      <c r="H3" s="36"/>
      <c r="I3" s="37"/>
      <c r="J3" s="38"/>
      <c r="K3" s="38"/>
      <c r="L3" s="2"/>
      <c r="M3" s="2"/>
      <c r="N3" s="2"/>
      <c r="R3" s="25"/>
    </row>
    <row r="4" spans="1:18" s="24" customFormat="1" x14ac:dyDescent="0.35">
      <c r="A4" s="18"/>
      <c r="B4" s="19"/>
      <c r="C4" s="20"/>
      <c r="D4" s="20"/>
      <c r="E4" s="18"/>
      <c r="F4" s="20"/>
      <c r="G4" s="18"/>
      <c r="H4" s="21"/>
      <c r="I4" s="18"/>
      <c r="J4" s="18"/>
      <c r="K4" s="18"/>
      <c r="L4" s="23"/>
      <c r="M4" s="23"/>
      <c r="N4" s="23"/>
      <c r="R4" s="25"/>
    </row>
    <row r="5" spans="1:18" s="24" customFormat="1" x14ac:dyDescent="0.35">
      <c r="A5" s="18"/>
      <c r="B5" s="19"/>
      <c r="C5" s="20"/>
      <c r="D5" s="20"/>
      <c r="E5" s="18"/>
      <c r="F5" s="20"/>
      <c r="G5" s="18"/>
      <c r="H5" s="21"/>
      <c r="I5" s="35"/>
      <c r="J5" s="14"/>
      <c r="K5" s="14"/>
      <c r="L5" s="23"/>
      <c r="M5" s="23"/>
      <c r="N5" s="23"/>
      <c r="R5" s="25"/>
    </row>
    <row r="6" spans="1:18" s="24" customFormat="1" x14ac:dyDescent="0.35">
      <c r="A6" s="18"/>
      <c r="B6" s="19"/>
      <c r="C6" s="20"/>
      <c r="D6" s="20"/>
      <c r="E6" s="18"/>
      <c r="F6" s="20"/>
      <c r="G6" s="18"/>
      <c r="H6" s="21"/>
      <c r="I6" s="35"/>
      <c r="J6" s="14"/>
      <c r="K6" s="14"/>
      <c r="L6" s="23"/>
      <c r="M6" s="23"/>
      <c r="N6" s="23"/>
      <c r="R6" s="25"/>
    </row>
    <row r="7" spans="1:18" s="24" customFormat="1" x14ac:dyDescent="0.35">
      <c r="A7" s="18"/>
      <c r="B7" s="19"/>
      <c r="C7" s="20"/>
      <c r="D7" s="20"/>
      <c r="E7" s="18"/>
      <c r="F7" s="20"/>
      <c r="G7" s="9"/>
      <c r="H7" s="36"/>
      <c r="I7" s="37"/>
      <c r="J7" s="9"/>
      <c r="K7" s="38"/>
      <c r="L7" s="2"/>
      <c r="M7" s="2"/>
      <c r="N7" s="2"/>
      <c r="O7" s="33"/>
      <c r="P7" s="33"/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"/>
      <c r="K8" s="18"/>
      <c r="L8" s="23"/>
      <c r="M8" s="23"/>
      <c r="N8" s="23"/>
    </row>
    <row r="9" spans="1:18" s="24" customFormat="1" x14ac:dyDescent="0.35">
      <c r="A9" s="18"/>
      <c r="B9" s="19"/>
      <c r="C9" s="20"/>
      <c r="D9" s="20"/>
      <c r="E9" s="18"/>
      <c r="F9" s="20"/>
      <c r="G9" s="18"/>
      <c r="H9" s="21"/>
      <c r="I9" s="22"/>
      <c r="J9"/>
      <c r="K9" s="18"/>
      <c r="L9" s="23"/>
      <c r="M9" s="23"/>
      <c r="N9" s="23"/>
    </row>
    <row r="10" spans="1:18" s="24" customFormat="1" x14ac:dyDescent="0.35">
      <c r="A10" s="18"/>
      <c r="B10" s="19"/>
      <c r="C10" s="20"/>
      <c r="D10" s="20"/>
      <c r="E10" s="18"/>
      <c r="F10" s="20"/>
      <c r="G10" s="18"/>
      <c r="H10" s="21"/>
      <c r="I10" s="22"/>
      <c r="J10" s="14"/>
      <c r="K10" s="14"/>
      <c r="L10" s="23"/>
      <c r="M10" s="23"/>
      <c r="N10" s="23"/>
    </row>
    <row r="11" spans="1:18" s="24" customFormat="1" x14ac:dyDescent="0.35">
      <c r="B11" s="19"/>
      <c r="C11" s="20"/>
      <c r="D11" s="20"/>
      <c r="E11" s="18"/>
      <c r="F11" s="20"/>
      <c r="G11" s="18"/>
      <c r="H11" s="21"/>
      <c r="I11" s="22"/>
      <c r="J11" s="18"/>
      <c r="K11" s="18"/>
      <c r="L11" s="23"/>
      <c r="M11" s="23"/>
      <c r="N11" s="2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8"/>
      <c r="K12" s="18"/>
      <c r="L12" s="23"/>
      <c r="M12" s="23"/>
      <c r="N12" s="23"/>
    </row>
    <row r="13" spans="1:18" s="34" customFormat="1" x14ac:dyDescent="0.35">
      <c r="B13" s="28"/>
      <c r="C13" s="29"/>
      <c r="D13" s="29"/>
      <c r="E13" s="27"/>
      <c r="F13" s="29"/>
      <c r="G13" s="27"/>
      <c r="H13" s="30"/>
      <c r="I13" s="31"/>
      <c r="J13" s="32"/>
      <c r="K13" s="32"/>
      <c r="L13" s="33"/>
      <c r="M13" s="33"/>
      <c r="N13" s="33"/>
    </row>
    <row r="14" spans="1:18" s="24" customFormat="1" x14ac:dyDescent="0.35">
      <c r="B14" s="19"/>
      <c r="C14" s="20"/>
      <c r="D14" s="20"/>
      <c r="E14" s="18"/>
      <c r="F14" s="20"/>
      <c r="G14" s="18"/>
      <c r="H14" s="21"/>
      <c r="I14" s="22"/>
      <c r="J14" s="14"/>
      <c r="K14" s="14"/>
      <c r="L14" s="23"/>
      <c r="M14" s="23"/>
      <c r="N14" s="23"/>
    </row>
    <row r="15" spans="1:18" s="24" customFormat="1" x14ac:dyDescent="0.35">
      <c r="A15" s="18"/>
      <c r="B15" s="19"/>
      <c r="C15" s="20"/>
      <c r="D15" s="20"/>
      <c r="E15" s="18"/>
      <c r="F15" s="20"/>
      <c r="G15" s="18"/>
      <c r="H15" s="21"/>
      <c r="I15" s="22"/>
      <c r="J15" s="18"/>
      <c r="K15" s="18"/>
      <c r="L15" s="23"/>
      <c r="M15" s="23"/>
      <c r="N15" s="23"/>
    </row>
    <row r="16" spans="1:18" s="24" customFormat="1" x14ac:dyDescent="0.35">
      <c r="A16" s="18"/>
      <c r="B16" s="19"/>
      <c r="C16" s="20"/>
      <c r="D16" s="20"/>
      <c r="E16" s="18"/>
      <c r="F16" s="20"/>
      <c r="G16" s="18"/>
      <c r="H16" s="21"/>
      <c r="I16" s="22"/>
      <c r="J16" s="18"/>
      <c r="K16" s="18"/>
      <c r="L16" s="23"/>
      <c r="M16" s="23"/>
      <c r="N16" s="23"/>
    </row>
    <row r="17" spans="10:14" x14ac:dyDescent="0.35">
      <c r="L17" s="2"/>
      <c r="M17" s="2"/>
      <c r="N17" s="2">
        <f>N18</f>
        <v>225000</v>
      </c>
    </row>
    <row r="18" spans="10:14" x14ac:dyDescent="0.35">
      <c r="N18" s="26">
        <f>SUM(N2:N16)</f>
        <v>225000</v>
      </c>
    </row>
    <row r="24" spans="10:14" x14ac:dyDescent="0.35">
      <c r="J24" s="3" t="s">
        <v>50</v>
      </c>
      <c r="K24" s="4">
        <f>N17</f>
        <v>225000</v>
      </c>
    </row>
    <row r="25" spans="10:14" x14ac:dyDescent="0.35">
      <c r="J25" s="5" t="s">
        <v>51</v>
      </c>
      <c r="K25" s="12">
        <f>K26-K24</f>
        <v>1275000</v>
      </c>
    </row>
    <row r="26" spans="10:14" x14ac:dyDescent="0.35">
      <c r="J26" s="6" t="s">
        <v>52</v>
      </c>
      <c r="K26" s="7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D21:D1048576 D17:D18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E4:E1048576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63</v>
      </c>
      <c r="D1" s="11" t="s">
        <v>27</v>
      </c>
      <c r="E1" s="1" t="s">
        <v>34</v>
      </c>
      <c r="F1" s="11" t="s">
        <v>58</v>
      </c>
      <c r="G1" s="9"/>
      <c r="H1" s="17" t="s">
        <v>59</v>
      </c>
      <c r="I1" s="13" t="s">
        <v>60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63</v>
      </c>
      <c r="D2" s="11" t="s">
        <v>27</v>
      </c>
      <c r="E2" s="1" t="s">
        <v>34</v>
      </c>
      <c r="F2" s="11" t="s">
        <v>61</v>
      </c>
      <c r="G2" s="9"/>
      <c r="H2" s="16">
        <v>9009432434</v>
      </c>
      <c r="I2" s="13" t="s">
        <v>62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35</v>
      </c>
    </row>
    <row r="2" spans="1:9" x14ac:dyDescent="0.35">
      <c r="A2" t="s">
        <v>10</v>
      </c>
      <c r="B2" t="s">
        <v>22</v>
      </c>
      <c r="C2" t="s">
        <v>30</v>
      </c>
      <c r="I2" t="s">
        <v>38</v>
      </c>
    </row>
    <row r="3" spans="1:9" x14ac:dyDescent="0.35">
      <c r="A3" t="s">
        <v>11</v>
      </c>
      <c r="B3" t="s">
        <v>23</v>
      </c>
      <c r="C3" t="s">
        <v>31</v>
      </c>
      <c r="I3" t="s">
        <v>39</v>
      </c>
    </row>
    <row r="4" spans="1:9" x14ac:dyDescent="0.35">
      <c r="A4" t="s">
        <v>12</v>
      </c>
      <c r="B4" t="s">
        <v>24</v>
      </c>
      <c r="C4" t="s">
        <v>32</v>
      </c>
      <c r="I4" t="s">
        <v>40</v>
      </c>
    </row>
    <row r="5" spans="1:9" x14ac:dyDescent="0.35">
      <c r="A5" t="s">
        <v>13</v>
      </c>
      <c r="B5" t="s">
        <v>25</v>
      </c>
      <c r="C5" t="s">
        <v>33</v>
      </c>
      <c r="I5" t="s">
        <v>49</v>
      </c>
    </row>
    <row r="6" spans="1:9" x14ac:dyDescent="0.35">
      <c r="A6" t="s">
        <v>14</v>
      </c>
      <c r="B6" t="s">
        <v>26</v>
      </c>
      <c r="C6" t="s">
        <v>34</v>
      </c>
      <c r="I6" t="s">
        <v>41</v>
      </c>
    </row>
    <row r="7" spans="1:9" x14ac:dyDescent="0.35">
      <c r="A7" t="s">
        <v>15</v>
      </c>
      <c r="B7" t="s">
        <v>27</v>
      </c>
      <c r="C7" t="s">
        <v>45</v>
      </c>
      <c r="I7" t="s">
        <v>44</v>
      </c>
    </row>
    <row r="8" spans="1:9" x14ac:dyDescent="0.35">
      <c r="A8" t="s">
        <v>16</v>
      </c>
      <c r="B8" t="s">
        <v>28</v>
      </c>
      <c r="C8" t="s">
        <v>46</v>
      </c>
      <c r="I8" t="s">
        <v>42</v>
      </c>
    </row>
    <row r="9" spans="1:9" x14ac:dyDescent="0.35">
      <c r="A9" t="s">
        <v>17</v>
      </c>
      <c r="B9" t="s">
        <v>29</v>
      </c>
      <c r="C9" t="s">
        <v>47</v>
      </c>
      <c r="I9" t="s">
        <v>43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53</v>
      </c>
    </row>
    <row r="12" spans="1:9" x14ac:dyDescent="0.35">
      <c r="A12" t="s">
        <v>20</v>
      </c>
      <c r="I12" t="s">
        <v>63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9" t="s">
        <v>54</v>
      </c>
      <c r="B1" s="27"/>
      <c r="C1" s="30">
        <v>101007261</v>
      </c>
      <c r="D1" s="31" t="s">
        <v>55</v>
      </c>
      <c r="E1" s="32">
        <v>3217268268</v>
      </c>
      <c r="F1" s="32"/>
      <c r="G1" s="33">
        <v>120000</v>
      </c>
      <c r="H1" s="33"/>
      <c r="I1" s="33">
        <v>120000</v>
      </c>
    </row>
    <row r="2" spans="1:12" x14ac:dyDescent="0.35">
      <c r="C2" s="21" t="s">
        <v>56</v>
      </c>
      <c r="D2" s="22" t="s">
        <v>57</v>
      </c>
    </row>
    <row r="11" spans="1:12" x14ac:dyDescent="0.35">
      <c r="A11" s="20" t="s">
        <v>63</v>
      </c>
      <c r="B11" s="20" t="s">
        <v>27</v>
      </c>
      <c r="C11" s="18"/>
      <c r="D11" s="20" t="s">
        <v>64</v>
      </c>
      <c r="E11" s="18"/>
      <c r="F11" s="21">
        <v>101007261</v>
      </c>
      <c r="G11" s="22" t="s">
        <v>55</v>
      </c>
      <c r="H11" s="14">
        <v>3217268268</v>
      </c>
      <c r="I11" s="14"/>
      <c r="J11" s="23">
        <v>120000</v>
      </c>
      <c r="K11" s="23"/>
      <c r="L11" s="23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48AD2F-9415-44CB-AA03-951C12FAE0F0}"/>
</file>

<file path=customXml/itemProps2.xml><?xml version="1.0" encoding="utf-8"?>
<ds:datastoreItem xmlns:ds="http://schemas.openxmlformats.org/officeDocument/2006/customXml" ds:itemID="{A3B3263C-0056-40B0-B3CA-17B661CAB7C7}"/>
</file>

<file path=customXml/itemProps3.xml><?xml version="1.0" encoding="utf-8"?>
<ds:datastoreItem xmlns:ds="http://schemas.openxmlformats.org/officeDocument/2006/customXml" ds:itemID="{D635210B-38A4-4CA9-BDA2-684C7B3684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2025-11-28T19:01:52Z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