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uan.ocampo\Downloads\"/>
    </mc:Choice>
  </mc:AlternateContent>
  <xr:revisionPtr revIDLastSave="0" documentId="13_ncr:1_{CC2112BE-2A23-4879-89B2-3EC6E5D0F887}" xr6:coauthVersionLast="47" xr6:coauthVersionMax="47" xr10:uidLastSave="{00000000-0000-0000-0000-000000000000}"/>
  <bookViews>
    <workbookView xWindow="-120" yWindow="-120" windowWidth="20730" windowHeight="11160" xr2:uid="{D1EB58E2-D8D9-445B-8420-9610306D8A36}"/>
  </bookViews>
  <sheets>
    <sheet name="CALI NORTE" sheetId="3" r:id="rId1"/>
    <sheet name="Lista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12" i="3"/>
  <c r="M13" i="3"/>
  <c r="M14" i="3"/>
  <c r="M15" i="3"/>
  <c r="M16" i="3"/>
  <c r="M4" i="3"/>
  <c r="M21" i="3" l="1"/>
</calcChain>
</file>

<file path=xl/sharedStrings.xml><?xml version="1.0" encoding="utf-8"?>
<sst xmlns="http://schemas.openxmlformats.org/spreadsheetml/2006/main" count="121" uniqueCount="68">
  <si>
    <t>FECHA (DD/MM/AAAA)</t>
  </si>
  <si>
    <t>RESPONSABLE</t>
  </si>
  <si>
    <t>SEDE</t>
  </si>
  <si>
    <t>CATEGORIA</t>
  </si>
  <si>
    <t>DETALLE</t>
  </si>
  <si>
    <t>COD INMUEBLE</t>
  </si>
  <si>
    <t>CC/NIT</t>
  </si>
  <si>
    <t>BENEFICIARIO</t>
  </si>
  <si>
    <t>CANT</t>
  </si>
  <si>
    <t>VALOR</t>
  </si>
  <si>
    <t>IVA</t>
  </si>
  <si>
    <t>TOTAL</t>
  </si>
  <si>
    <t>ENERO</t>
  </si>
  <si>
    <t>JOHANA QUIÑONES</t>
  </si>
  <si>
    <t>CALI SUR</t>
  </si>
  <si>
    <t>REFRIGERIOS</t>
  </si>
  <si>
    <t>900319753-3</t>
  </si>
  <si>
    <t>PRICESMART</t>
  </si>
  <si>
    <t>VOLANTEO</t>
  </si>
  <si>
    <t>RAFAEL SUAREZ</t>
  </si>
  <si>
    <t>OTROS</t>
  </si>
  <si>
    <t>MES</t>
  </si>
  <si>
    <t>JUAN DAVID OCAMPO</t>
  </si>
  <si>
    <t>CALI NORTE</t>
  </si>
  <si>
    <t>PAGO POR REFERIDO</t>
  </si>
  <si>
    <t>PLAN PORTERO</t>
  </si>
  <si>
    <t>MIRAFLORES-SAN ANTONIO-SANTA FE-LA FLORA- BOSQUE</t>
  </si>
  <si>
    <t>CC</t>
  </si>
  <si>
    <t>DOMICILIOS</t>
  </si>
  <si>
    <t>MARIA ALEJANDRA GUTIERREZ</t>
  </si>
  <si>
    <t>FEBRERO</t>
  </si>
  <si>
    <t>JESSICA SANDOVAL</t>
  </si>
  <si>
    <t>MARZO</t>
  </si>
  <si>
    <t>BTA UNICENTRO</t>
  </si>
  <si>
    <t>LILIANA APONTE</t>
  </si>
  <si>
    <t>ABRIL</t>
  </si>
  <si>
    <t>BTA CENTRO</t>
  </si>
  <si>
    <t>SANTIAGO SANTOS</t>
  </si>
  <si>
    <t>MAYO</t>
  </si>
  <si>
    <t>CHIA</t>
  </si>
  <si>
    <t>RECOLECTOR DE DATOS</t>
  </si>
  <si>
    <t>DIANA DIAZ</t>
  </si>
  <si>
    <t>JUNIO</t>
  </si>
  <si>
    <t>PEREIRA</t>
  </si>
  <si>
    <t>JULIO</t>
  </si>
  <si>
    <t>BUCARAMANGA</t>
  </si>
  <si>
    <t>AGOSTO</t>
  </si>
  <si>
    <t>BARRANQUILLA</t>
  </si>
  <si>
    <t>LUZ VANESSA SANDOVAL</t>
  </si>
  <si>
    <t>SEPTIEMBRE</t>
  </si>
  <si>
    <t>OCTUBRE</t>
  </si>
  <si>
    <t>NOVIEMBRE</t>
  </si>
  <si>
    <t>DICIEMBRE</t>
  </si>
  <si>
    <t>PLAN PORTERO DATOS CAPTACION</t>
  </si>
  <si>
    <t>HERNANDO</t>
  </si>
  <si>
    <t>PLAN REFERIR SI PAGA CAMPAÑA COLABORADORES BIENCO</t>
  </si>
  <si>
    <t>109903 - 109970</t>
  </si>
  <si>
    <t>YURANY CAMILO</t>
  </si>
  <si>
    <t>CAMBIO CHAPA INM ABANDONADO LA RIVERA</t>
  </si>
  <si>
    <t xml:space="preserve">FERNANDO MARTINEZ </t>
  </si>
  <si>
    <t>PROPIETARIA</t>
  </si>
  <si>
    <t>PLAN REFERIR SI PAGA CAMPAÑA PROPIETARIOS BIENCO</t>
  </si>
  <si>
    <t>PLAN PORTERO REFERIR SI PAGA CR RINCON CRISTALES</t>
  </si>
  <si>
    <t>RECIBO CAJA MENOR</t>
  </si>
  <si>
    <t>DATOS FINCA RAIZ, EL PAIS- MERCADO LIBRE - FORMULARIO WISE</t>
  </si>
  <si>
    <t>MARIANA ROJAS</t>
  </si>
  <si>
    <t>CARLOS ARIAS</t>
  </si>
  <si>
    <t>CAMBIO DUCHA INM ABANDONADO RESTITUCION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</si>
</sst>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$-409]* #,##0_ ;_-[$$-409]* \-#,##0\ ;_-[$$-409]* &quot;-&quot;??_ ;_-@_ 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166" fontId="1" fillId="2" borderId="1" xfId="0" applyNumberFormat="1" applyFont="1" applyFill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0" fontId="0" fillId="0" borderId="1" xfId="0" applyBorder="1" applyAlignment="1">
      <alignment horizontal="right"/>
    </xf>
    <xf numFmtId="0" fontId="0" fillId="4" borderId="1" xfId="0" applyFill="1" applyBorder="1"/>
    <xf numFmtId="166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A4B-AFAC-437E-9395-224444834E3C}">
  <dimension ref="A1:M21"/>
  <sheetViews>
    <sheetView tabSelected="1" workbookViewId="0">
      <selection activeCell="G10" sqref="G10"/>
    </sheetView>
  </sheetViews>
  <sheetFormatPr baseColWidth="10" defaultColWidth="9.140625" defaultRowHeight="15" x14ac:dyDescent="0.25"/>
  <cols>
    <col min="2" max="2" width="19.42578125" bestFit="1" customWidth="1"/>
    <col min="3" max="3" width="20.5703125" customWidth="1"/>
    <col min="4" max="4" width="11.42578125" bestFit="1" customWidth="1"/>
    <col min="5" max="5" width="22.85546875" bestFit="1" customWidth="1"/>
    <col min="6" max="6" width="60.140625" bestFit="1" customWidth="1"/>
    <col min="7" max="7" width="19.140625" customWidth="1"/>
    <col min="8" max="8" width="20" bestFit="1" customWidth="1"/>
    <col min="9" max="9" width="22.85546875" bestFit="1" customWidth="1"/>
    <col min="10" max="10" width="6" bestFit="1" customWidth="1"/>
    <col min="11" max="11" width="19.140625" style="6" customWidth="1"/>
    <col min="12" max="12" width="19.140625" customWidth="1"/>
    <col min="13" max="13" width="19.140625" style="6" customWidth="1"/>
  </cols>
  <sheetData>
    <row r="1" spans="1:13" x14ac:dyDescent="0.25">
      <c r="A1" s="1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9</v>
      </c>
      <c r="L1" s="1" t="s">
        <v>10</v>
      </c>
      <c r="M1" s="4" t="s">
        <v>11</v>
      </c>
    </row>
    <row r="2" spans="1:13" x14ac:dyDescent="0.25">
      <c r="A2" s="2" t="s">
        <v>30</v>
      </c>
      <c r="B2" s="3"/>
      <c r="C2" s="2" t="s">
        <v>22</v>
      </c>
      <c r="D2" s="2" t="s">
        <v>23</v>
      </c>
      <c r="E2" s="2" t="s">
        <v>24</v>
      </c>
      <c r="F2" s="8" t="s">
        <v>53</v>
      </c>
      <c r="G2" s="2"/>
      <c r="H2" s="2">
        <v>16860701</v>
      </c>
      <c r="I2" s="2" t="s">
        <v>54</v>
      </c>
      <c r="J2" s="2"/>
      <c r="K2" s="5">
        <v>20000</v>
      </c>
      <c r="L2" s="2"/>
      <c r="M2" s="5">
        <v>20000</v>
      </c>
    </row>
    <row r="3" spans="1:13" x14ac:dyDescent="0.25">
      <c r="A3" s="2" t="s">
        <v>30</v>
      </c>
      <c r="B3" s="3"/>
      <c r="C3" s="2" t="s">
        <v>22</v>
      </c>
      <c r="D3" s="2" t="s">
        <v>23</v>
      </c>
      <c r="E3" s="2" t="s">
        <v>24</v>
      </c>
      <c r="F3" s="8" t="s">
        <v>55</v>
      </c>
      <c r="G3" s="7" t="s">
        <v>56</v>
      </c>
      <c r="H3" s="2" t="s">
        <v>63</v>
      </c>
      <c r="I3" s="2" t="s">
        <v>57</v>
      </c>
      <c r="J3" s="2"/>
      <c r="K3" s="5">
        <v>98000</v>
      </c>
      <c r="L3" s="2"/>
      <c r="M3" s="5">
        <v>98000</v>
      </c>
    </row>
    <row r="4" spans="1:13" x14ac:dyDescent="0.25">
      <c r="A4" s="2" t="s">
        <v>30</v>
      </c>
      <c r="B4" s="3"/>
      <c r="C4" s="2" t="s">
        <v>22</v>
      </c>
      <c r="D4" s="2" t="s">
        <v>23</v>
      </c>
      <c r="E4" s="2" t="s">
        <v>20</v>
      </c>
      <c r="F4" s="8" t="s">
        <v>58</v>
      </c>
      <c r="G4" s="2">
        <v>5644</v>
      </c>
      <c r="H4" s="2">
        <v>16827335</v>
      </c>
      <c r="I4" s="2" t="s">
        <v>59</v>
      </c>
      <c r="J4" s="2"/>
      <c r="K4" s="5">
        <v>70000</v>
      </c>
      <c r="L4" s="2"/>
      <c r="M4" s="5">
        <f>K4</f>
        <v>70000</v>
      </c>
    </row>
    <row r="5" spans="1:13" x14ac:dyDescent="0.25">
      <c r="A5" s="2" t="s">
        <v>30</v>
      </c>
      <c r="B5" s="3"/>
      <c r="C5" s="2" t="s">
        <v>22</v>
      </c>
      <c r="D5" s="2" t="s">
        <v>23</v>
      </c>
      <c r="E5" s="2" t="s">
        <v>24</v>
      </c>
      <c r="F5" s="8" t="s">
        <v>61</v>
      </c>
      <c r="G5" s="2">
        <v>110121</v>
      </c>
      <c r="H5" s="2" t="s">
        <v>63</v>
      </c>
      <c r="I5" s="2" t="s">
        <v>60</v>
      </c>
      <c r="J5" s="2"/>
      <c r="K5" s="5">
        <v>130000</v>
      </c>
      <c r="L5" s="2"/>
      <c r="M5" s="5">
        <f t="shared" ref="M5:M16" si="0">K5</f>
        <v>130000</v>
      </c>
    </row>
    <row r="6" spans="1:13" x14ac:dyDescent="0.25">
      <c r="A6" s="2" t="s">
        <v>30</v>
      </c>
      <c r="B6" s="3"/>
      <c r="C6" s="2" t="s">
        <v>22</v>
      </c>
      <c r="D6" s="2" t="s">
        <v>23</v>
      </c>
      <c r="E6" s="2" t="s">
        <v>24</v>
      </c>
      <c r="F6" s="8" t="s">
        <v>61</v>
      </c>
      <c r="G6" s="2">
        <v>110045</v>
      </c>
      <c r="H6" s="2" t="s">
        <v>63</v>
      </c>
      <c r="I6" s="2" t="s">
        <v>60</v>
      </c>
      <c r="J6" s="2"/>
      <c r="K6" s="5">
        <v>120000</v>
      </c>
      <c r="L6" s="2"/>
      <c r="M6" s="5">
        <f t="shared" si="0"/>
        <v>120000</v>
      </c>
    </row>
    <row r="7" spans="1:13" x14ac:dyDescent="0.25">
      <c r="A7" s="2" t="s">
        <v>30</v>
      </c>
      <c r="B7" s="3"/>
      <c r="C7" s="2" t="s">
        <v>22</v>
      </c>
      <c r="D7" s="2" t="s">
        <v>23</v>
      </c>
      <c r="E7" s="2" t="s">
        <v>15</v>
      </c>
      <c r="F7" s="8" t="s">
        <v>25</v>
      </c>
      <c r="G7" s="2"/>
      <c r="H7" s="7" t="s">
        <v>16</v>
      </c>
      <c r="I7" s="2" t="s">
        <v>17</v>
      </c>
      <c r="J7" s="2"/>
      <c r="K7" s="5">
        <v>161500</v>
      </c>
      <c r="L7" s="2"/>
      <c r="M7" s="5">
        <f t="shared" si="0"/>
        <v>161500</v>
      </c>
    </row>
    <row r="8" spans="1:13" x14ac:dyDescent="0.25">
      <c r="A8" s="2" t="s">
        <v>30</v>
      </c>
      <c r="B8" s="3"/>
      <c r="C8" s="2" t="s">
        <v>22</v>
      </c>
      <c r="D8" s="2" t="s">
        <v>23</v>
      </c>
      <c r="E8" s="2" t="s">
        <v>18</v>
      </c>
      <c r="F8" s="8" t="s">
        <v>26</v>
      </c>
      <c r="G8" s="2"/>
      <c r="H8" s="2">
        <v>4920706</v>
      </c>
      <c r="I8" s="2" t="s">
        <v>19</v>
      </c>
      <c r="J8" s="2"/>
      <c r="K8" s="5">
        <v>400000</v>
      </c>
      <c r="L8" s="2"/>
      <c r="M8" s="5">
        <f t="shared" si="0"/>
        <v>400000</v>
      </c>
    </row>
    <row r="9" spans="1:13" x14ac:dyDescent="0.25">
      <c r="A9" s="2" t="s">
        <v>30</v>
      </c>
      <c r="B9" s="3"/>
      <c r="C9" s="2" t="s">
        <v>22</v>
      </c>
      <c r="D9" s="2" t="s">
        <v>23</v>
      </c>
      <c r="E9" s="2" t="s">
        <v>24</v>
      </c>
      <c r="F9" s="8" t="s">
        <v>62</v>
      </c>
      <c r="G9" s="2">
        <v>110454</v>
      </c>
      <c r="H9" s="2">
        <v>71391921</v>
      </c>
      <c r="I9" s="2" t="s">
        <v>66</v>
      </c>
      <c r="J9" s="2"/>
      <c r="K9" s="5">
        <v>260000</v>
      </c>
      <c r="L9" s="2"/>
      <c r="M9" s="5">
        <f t="shared" si="0"/>
        <v>260000</v>
      </c>
    </row>
    <row r="10" spans="1:13" x14ac:dyDescent="0.25">
      <c r="A10" s="2" t="s">
        <v>30</v>
      </c>
      <c r="B10" s="3"/>
      <c r="C10" s="2" t="s">
        <v>22</v>
      </c>
      <c r="D10" s="2" t="s">
        <v>23</v>
      </c>
      <c r="E10" s="2" t="s">
        <v>40</v>
      </c>
      <c r="F10" s="8" t="s">
        <v>64</v>
      </c>
      <c r="G10" s="2"/>
      <c r="H10" s="2">
        <v>1077722456</v>
      </c>
      <c r="I10" s="2" t="s">
        <v>65</v>
      </c>
      <c r="J10" s="2"/>
      <c r="K10" s="5">
        <v>220000</v>
      </c>
      <c r="L10" s="2"/>
      <c r="M10" s="5">
        <f t="shared" si="0"/>
        <v>220000</v>
      </c>
    </row>
    <row r="11" spans="1:13" x14ac:dyDescent="0.25">
      <c r="A11" s="2" t="s">
        <v>30</v>
      </c>
      <c r="B11" s="3"/>
      <c r="C11" s="2" t="s">
        <v>22</v>
      </c>
      <c r="D11" s="2" t="s">
        <v>23</v>
      </c>
      <c r="E11" s="2" t="s">
        <v>20</v>
      </c>
      <c r="F11" s="2" t="s">
        <v>67</v>
      </c>
      <c r="G11" s="2">
        <v>104293</v>
      </c>
      <c r="H11" s="2">
        <v>16827335</v>
      </c>
      <c r="I11" s="2" t="s">
        <v>59</v>
      </c>
      <c r="J11" s="2"/>
      <c r="K11" s="5">
        <v>80000</v>
      </c>
      <c r="L11" s="2"/>
      <c r="M11" s="5">
        <f t="shared" si="0"/>
        <v>80000</v>
      </c>
    </row>
    <row r="12" spans="1:13" x14ac:dyDescent="0.25">
      <c r="A12" s="2"/>
      <c r="B12" s="3"/>
      <c r="C12" s="2"/>
      <c r="D12" s="2"/>
      <c r="E12" s="2"/>
      <c r="F12" s="2"/>
      <c r="G12" s="2"/>
      <c r="H12" s="2"/>
      <c r="I12" s="2"/>
      <c r="J12" s="2"/>
      <c r="K12" s="5"/>
      <c r="L12" s="2"/>
      <c r="M12" s="5">
        <f t="shared" si="0"/>
        <v>0</v>
      </c>
    </row>
    <row r="13" spans="1:13" x14ac:dyDescent="0.25">
      <c r="A13" s="2"/>
      <c r="B13" s="3"/>
      <c r="C13" s="2"/>
      <c r="D13" s="2"/>
      <c r="E13" s="2"/>
      <c r="F13" s="2"/>
      <c r="G13" s="2"/>
      <c r="H13" s="2"/>
      <c r="I13" s="2"/>
      <c r="J13" s="2"/>
      <c r="K13" s="5"/>
      <c r="L13" s="2"/>
      <c r="M13" s="5">
        <f t="shared" si="0"/>
        <v>0</v>
      </c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5">
        <f t="shared" si="0"/>
        <v>0</v>
      </c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5">
        <f t="shared" si="0"/>
        <v>0</v>
      </c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5">
        <f t="shared" si="0"/>
        <v>0</v>
      </c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5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5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5"/>
    </row>
    <row r="21" spans="1:13" ht="15.75" x14ac:dyDescent="0.25">
      <c r="M21" s="9">
        <f>SUM(M2:M20)</f>
        <v>1559500</v>
      </c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BB3258D-E236-4241-AC8D-62DFE32CE77F}">
          <x14:formula1>
            <xm:f>Lista!$I$2:$I$16</xm:f>
          </x14:formula1>
          <xm:sqref>C2:C1048576</xm:sqref>
        </x14:dataValidation>
        <x14:dataValidation type="list" allowBlank="1" showInputMessage="1" showErrorMessage="1" xr:uid="{BC71BBC5-328E-4CB2-B6B8-3AF5B225CD1D}">
          <x14:formula1>
            <xm:f>Lista!$A$2:$A$13</xm:f>
          </x14:formula1>
          <xm:sqref>A2:A1048576</xm:sqref>
        </x14:dataValidation>
        <x14:dataValidation type="list" allowBlank="1" showInputMessage="1" showErrorMessage="1" xr:uid="{2BACCF11-0085-4000-AA93-2FDA9EFE9A85}">
          <x14:formula1>
            <xm:f>Lista!$C$2:$C$7</xm:f>
          </x14:formula1>
          <xm:sqref>E2 E4:E7 E9:E1048576</xm:sqref>
        </x14:dataValidation>
        <x14:dataValidation type="list" allowBlank="1" showInputMessage="1" showErrorMessage="1" xr:uid="{7FC8DD93-7AE7-4C92-B622-95F89234625B}">
          <x14:formula1>
            <xm:f>Lista!$B$2:$B$9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8" sqref="I8"/>
    </sheetView>
  </sheetViews>
  <sheetFormatPr baseColWidth="10" defaultColWidth="11.42578125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21</v>
      </c>
      <c r="B1" t="s">
        <v>2</v>
      </c>
      <c r="C1" t="s">
        <v>3</v>
      </c>
      <c r="D1" t="s">
        <v>4</v>
      </c>
      <c r="E1" t="s">
        <v>27</v>
      </c>
      <c r="F1" t="s">
        <v>7</v>
      </c>
      <c r="G1" t="s">
        <v>9</v>
      </c>
      <c r="H1" t="s">
        <v>8</v>
      </c>
      <c r="I1" t="s">
        <v>1</v>
      </c>
    </row>
    <row r="2" spans="1:9" x14ac:dyDescent="0.25">
      <c r="A2" t="s">
        <v>12</v>
      </c>
      <c r="B2" t="s">
        <v>23</v>
      </c>
      <c r="C2" t="s">
        <v>28</v>
      </c>
      <c r="I2" t="s">
        <v>29</v>
      </c>
    </row>
    <row r="3" spans="1:9" x14ac:dyDescent="0.25">
      <c r="A3" t="s">
        <v>30</v>
      </c>
      <c r="B3" t="s">
        <v>14</v>
      </c>
      <c r="C3" t="s">
        <v>24</v>
      </c>
      <c r="I3" t="s">
        <v>31</v>
      </c>
    </row>
    <row r="4" spans="1:9" x14ac:dyDescent="0.25">
      <c r="A4" t="s">
        <v>32</v>
      </c>
      <c r="B4" t="s">
        <v>33</v>
      </c>
      <c r="C4" t="s">
        <v>15</v>
      </c>
      <c r="I4" t="s">
        <v>34</v>
      </c>
    </row>
    <row r="5" spans="1:9" x14ac:dyDescent="0.25">
      <c r="A5" t="s">
        <v>35</v>
      </c>
      <c r="B5" t="s">
        <v>36</v>
      </c>
      <c r="C5" t="s">
        <v>18</v>
      </c>
      <c r="I5" t="s">
        <v>37</v>
      </c>
    </row>
    <row r="6" spans="1:9" x14ac:dyDescent="0.25">
      <c r="A6" t="s">
        <v>38</v>
      </c>
      <c r="B6" t="s">
        <v>39</v>
      </c>
      <c r="C6" t="s">
        <v>40</v>
      </c>
      <c r="I6" t="s">
        <v>41</v>
      </c>
    </row>
    <row r="7" spans="1:9" x14ac:dyDescent="0.25">
      <c r="A7" t="s">
        <v>42</v>
      </c>
      <c r="B7" t="s">
        <v>43</v>
      </c>
      <c r="C7" t="s">
        <v>20</v>
      </c>
      <c r="I7" t="s">
        <v>13</v>
      </c>
    </row>
    <row r="8" spans="1:9" x14ac:dyDescent="0.25">
      <c r="A8" t="s">
        <v>44</v>
      </c>
      <c r="B8" t="s">
        <v>45</v>
      </c>
      <c r="I8" t="s">
        <v>22</v>
      </c>
    </row>
    <row r="9" spans="1:9" x14ac:dyDescent="0.25">
      <c r="A9" t="s">
        <v>46</v>
      </c>
      <c r="B9" t="s">
        <v>47</v>
      </c>
      <c r="I9" t="s">
        <v>48</v>
      </c>
    </row>
    <row r="10" spans="1:9" x14ac:dyDescent="0.25">
      <c r="A10" t="s">
        <v>49</v>
      </c>
    </row>
    <row r="11" spans="1:9" x14ac:dyDescent="0.25">
      <c r="A11" t="s">
        <v>50</v>
      </c>
    </row>
    <row r="12" spans="1:9" x14ac:dyDescent="0.25">
      <c r="A12" t="s">
        <v>51</v>
      </c>
    </row>
    <row r="13" spans="1:9" x14ac:dyDescent="0.25">
      <c r="A13" t="s">
        <v>52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e36fba-f8d7-40c9-80ae-39813dd3b427">
      <Terms xmlns="http://schemas.microsoft.com/office/infopath/2007/PartnerControls"/>
    </lcf76f155ced4ddcb4097134ff3c332f>
    <TaxCatchAll xmlns="b2165bcb-8db3-4afe-b082-f32f3b6ffc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cb9f4877a846625a6d81c073cae07f8f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0b8e3b83e8ed6b1206ad671d259045e9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61237-B2B5-4CF5-AB2C-6D80DF0A2B3E}">
  <ds:schemaRefs>
    <ds:schemaRef ds:uri="http://schemas.microsoft.com/office/2006/metadata/properties"/>
    <ds:schemaRef ds:uri="http://schemas.microsoft.com/office/infopath/2007/PartnerControls"/>
    <ds:schemaRef ds:uri="7c9d0c4c-be6c-4e7e-9b75-a83f80857dde"/>
    <ds:schemaRef ds:uri="42efdc84-a0bd-4fcc-8c36-6c5d92439008"/>
  </ds:schemaRefs>
</ds:datastoreItem>
</file>

<file path=customXml/itemProps2.xml><?xml version="1.0" encoding="utf-8"?>
<ds:datastoreItem xmlns:ds="http://schemas.openxmlformats.org/officeDocument/2006/customXml" ds:itemID="{F71B0019-AE55-4B99-B151-C9EE51A82F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AB01D-4D3A-4165-B43A-8E763B786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 NORTE</vt:lpstr>
      <vt:lpstr>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Paola Sandoval Poveda</dc:creator>
  <cp:keywords/>
  <dc:description/>
  <cp:lastModifiedBy>Juan David Ocampo Alegria</cp:lastModifiedBy>
  <cp:revision/>
  <dcterms:created xsi:type="dcterms:W3CDTF">2024-01-16T15:06:49Z</dcterms:created>
  <dcterms:modified xsi:type="dcterms:W3CDTF">2024-02-26T20:29:34Z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