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xr:revisionPtr revIDLastSave="0" documentId="8_{6166801F-CB2B-4DCA-9A31-D0C6DCD6B24B}" xr6:coauthVersionLast="47" xr6:coauthVersionMax="47" xr10:uidLastSave="{00000000-0000-0000-0000-000000000000}"/>
  <bookViews>
    <workbookView xWindow="-108" yWindow="-108" windowWidth="23256" windowHeight="12456" xr2:uid="{7A265016-9C29-4290-9870-33216B6F74F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H18" i="1"/>
  <c r="H17" i="1"/>
  <c r="H16" i="1"/>
  <c r="H15" i="1"/>
  <c r="H14" i="1"/>
  <c r="H13" i="1"/>
  <c r="H12" i="1"/>
  <c r="H11" i="1"/>
  <c r="H10" i="1"/>
  <c r="H9" i="1"/>
  <c r="H20" i="1" s="1"/>
  <c r="H22" i="1" s="1"/>
</calcChain>
</file>

<file path=xl/sharedStrings.xml><?xml version="1.0" encoding="utf-8"?>
<sst xmlns="http://schemas.openxmlformats.org/spreadsheetml/2006/main" count="40" uniqueCount="38">
  <si>
    <t>SANTIAGO DE ABRIL 04  DE 2025</t>
  </si>
  <si>
    <t xml:space="preserve">RESPONSABLE </t>
  </si>
  <si>
    <t>Diana Vanessa Murillo Muñoz</t>
  </si>
  <si>
    <t>CEDULA</t>
  </si>
  <si>
    <t>SUCURSAL</t>
  </si>
  <si>
    <t>Sede Principal cali</t>
  </si>
  <si>
    <t>C.C/NIT</t>
  </si>
  <si>
    <t>BENEFICIARIO</t>
  </si>
  <si>
    <t>CANT</t>
  </si>
  <si>
    <t>CONCEPTO</t>
  </si>
  <si>
    <t>VALOR</t>
  </si>
  <si>
    <t>IVA</t>
  </si>
  <si>
    <t>TOTAL</t>
  </si>
  <si>
    <t>HECTOR FABIO CARDONA</t>
  </si>
  <si>
    <t>RECARGA TINTA IMPRESORA</t>
  </si>
  <si>
    <t>800242106-2</t>
  </si>
  <si>
    <t>SODIMAC COLOMBIA</t>
  </si>
  <si>
    <t>COMPRA CHAPA SEDE SUR</t>
  </si>
  <si>
    <t>860007322-9</t>
  </si>
  <si>
    <t>CAMARA DE COMERCIO BOGOTA</t>
  </si>
  <si>
    <t>COMPRA DE CERTIFICADO</t>
  </si>
  <si>
    <t>DOLLARCY</t>
  </si>
  <si>
    <t>AROMATIZANTES BAÑOS</t>
  </si>
  <si>
    <t>ANILLANDO</t>
  </si>
  <si>
    <t>IMPRESIÓN  A COLOR</t>
  </si>
  <si>
    <t>CARLOS SOTO VELASQUEZ</t>
  </si>
  <si>
    <t>TRANPORTE ENVIO CAJAS</t>
  </si>
  <si>
    <t>LUZBANY MONTERO</t>
  </si>
  <si>
    <t>COMPRA BOLSAS PARA ARREGLO DE DOTACION</t>
  </si>
  <si>
    <t>OLMEDO POTES</t>
  </si>
  <si>
    <t>COPIA DE LLAVES BAÑO PISO 2 CARTERA - SERVICIO</t>
  </si>
  <si>
    <t>ALEJANDRO MUÑOZ</t>
  </si>
  <si>
    <t>TRANSPORTE COMPUTADOR</t>
  </si>
  <si>
    <t>ANGEL PANTOJA</t>
  </si>
  <si>
    <t>DIANA MURILLO</t>
  </si>
  <si>
    <t>TOTAL GASTOS</t>
  </si>
  <si>
    <t>TOTAL FONDOS</t>
  </si>
  <si>
    <t>TOTAL CAJA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</si>
</sst>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name val="Aptos Narrow"/>
      <family val="2"/>
    </font>
    <font>
      <sz val="10"/>
      <name val="Aptos Narrow"/>
      <family val="2"/>
    </font>
    <font>
      <sz val="10"/>
      <color theme="1"/>
      <name val="Aptos Narrow"/>
      <family val="2"/>
    </font>
    <font>
      <b/>
      <sz val="10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3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vertical="center"/>
    </xf>
    <xf numFmtId="164" fontId="0" fillId="0" borderId="1" xfId="1" applyNumberFormat="1" applyFont="1" applyBorder="1"/>
    <xf numFmtId="164" fontId="7" fillId="0" borderId="1" xfId="1" applyNumberFormat="1" applyFont="1" applyBorder="1" applyAlignment="1">
      <alignment horizontal="left" vertical="center" wrapText="1"/>
    </xf>
    <xf numFmtId="164" fontId="7" fillId="0" borderId="1" xfId="1" applyNumberFormat="1" applyFont="1" applyFill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164" fontId="8" fillId="0" borderId="0" xfId="1" applyNumberFormat="1" applyFont="1" applyAlignment="1">
      <alignment horizontal="left"/>
    </xf>
    <xf numFmtId="164" fontId="6" fillId="2" borderId="2" xfId="1" applyNumberFormat="1" applyFont="1" applyFill="1" applyBorder="1" applyAlignment="1">
      <alignment horizontal="left"/>
    </xf>
    <xf numFmtId="164" fontId="6" fillId="0" borderId="1" xfId="1" applyNumberFormat="1" applyFont="1" applyBorder="1" applyAlignment="1">
      <alignment horizontal="left"/>
    </xf>
    <xf numFmtId="164" fontId="9" fillId="0" borderId="1" xfId="1" applyNumberFormat="1" applyFont="1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FF0CF-D21F-4C0E-BB8B-6B3E94F745EC}">
  <dimension ref="B3:H22"/>
  <sheetViews>
    <sheetView tabSelected="1" topLeftCell="A7" workbookViewId="0">
      <selection activeCell="E25" sqref="E25"/>
    </sheetView>
  </sheetViews>
  <sheetFormatPr baseColWidth="10" defaultRowHeight="14.4" x14ac:dyDescent="0.3"/>
  <cols>
    <col min="2" max="2" width="11.6640625" bestFit="1" customWidth="1"/>
    <col min="3" max="3" width="50" customWidth="1"/>
    <col min="5" max="5" width="41.109375" bestFit="1" customWidth="1"/>
  </cols>
  <sheetData>
    <row r="3" spans="2:8" x14ac:dyDescent="0.3">
      <c r="C3" t="s">
        <v>0</v>
      </c>
      <c r="D3" s="1"/>
    </row>
    <row r="4" spans="2:8" x14ac:dyDescent="0.3">
      <c r="D4" s="1"/>
    </row>
    <row r="5" spans="2:8" x14ac:dyDescent="0.3">
      <c r="B5" s="2"/>
      <c r="C5" s="3" t="s">
        <v>1</v>
      </c>
      <c r="D5" s="4" t="s">
        <v>2</v>
      </c>
      <c r="E5" s="4"/>
      <c r="F5" s="4"/>
      <c r="G5" s="3"/>
      <c r="H5" s="2"/>
    </row>
    <row r="6" spans="2:8" x14ac:dyDescent="0.3">
      <c r="C6" s="3" t="s">
        <v>3</v>
      </c>
      <c r="D6" s="4">
        <v>1151939515</v>
      </c>
      <c r="E6" s="4"/>
      <c r="F6" s="4"/>
      <c r="G6" s="5"/>
      <c r="H6" s="2"/>
    </row>
    <row r="7" spans="2:8" x14ac:dyDescent="0.3">
      <c r="B7" s="2"/>
      <c r="C7" s="3" t="s">
        <v>4</v>
      </c>
      <c r="D7" s="6"/>
      <c r="E7" s="6" t="s">
        <v>5</v>
      </c>
      <c r="F7" s="7"/>
      <c r="G7" s="5"/>
      <c r="H7" s="2"/>
    </row>
    <row r="8" spans="2:8" ht="27.6" x14ac:dyDescent="0.3">
      <c r="B8" s="8" t="s">
        <v>6</v>
      </c>
      <c r="C8" s="9" t="s">
        <v>7</v>
      </c>
      <c r="D8" s="9" t="s">
        <v>8</v>
      </c>
      <c r="E8" s="9" t="s">
        <v>9</v>
      </c>
      <c r="F8" s="8" t="s">
        <v>10</v>
      </c>
      <c r="G8" s="9" t="s">
        <v>11</v>
      </c>
      <c r="H8" s="9" t="s">
        <v>12</v>
      </c>
    </row>
    <row r="9" spans="2:8" ht="15" customHeight="1" x14ac:dyDescent="0.3">
      <c r="B9" s="10">
        <v>10013928</v>
      </c>
      <c r="C9" s="11" t="s">
        <v>13</v>
      </c>
      <c r="D9" s="12">
        <v>1</v>
      </c>
      <c r="E9" s="13" t="s">
        <v>14</v>
      </c>
      <c r="F9" s="14">
        <v>58824</v>
      </c>
      <c r="G9" s="15">
        <v>11176</v>
      </c>
      <c r="H9" s="16">
        <f>+F9+G9</f>
        <v>70000</v>
      </c>
    </row>
    <row r="10" spans="2:8" ht="15" customHeight="1" x14ac:dyDescent="0.3">
      <c r="B10" s="10" t="s">
        <v>15</v>
      </c>
      <c r="C10" s="11" t="s">
        <v>16</v>
      </c>
      <c r="D10" s="12">
        <v>1</v>
      </c>
      <c r="E10" s="13" t="s">
        <v>17</v>
      </c>
      <c r="F10" s="14">
        <v>32689</v>
      </c>
      <c r="G10" s="15">
        <v>6211</v>
      </c>
      <c r="H10" s="16">
        <f t="shared" ref="H10:H19" si="0">+F10+G10</f>
        <v>38900</v>
      </c>
    </row>
    <row r="11" spans="2:8" ht="15" customHeight="1" x14ac:dyDescent="0.3">
      <c r="B11" s="10" t="s">
        <v>18</v>
      </c>
      <c r="C11" s="10" t="s">
        <v>19</v>
      </c>
      <c r="D11" s="12">
        <v>1</v>
      </c>
      <c r="E11" s="11" t="s">
        <v>20</v>
      </c>
      <c r="F11" s="14">
        <v>5800</v>
      </c>
      <c r="G11" s="15"/>
      <c r="H11" s="16">
        <f t="shared" si="0"/>
        <v>5800</v>
      </c>
    </row>
    <row r="12" spans="2:8" ht="15" customHeight="1" x14ac:dyDescent="0.3">
      <c r="B12" s="10">
        <v>9009432434</v>
      </c>
      <c r="C12" s="10" t="s">
        <v>21</v>
      </c>
      <c r="D12" s="12">
        <v>1</v>
      </c>
      <c r="E12" s="11" t="s">
        <v>22</v>
      </c>
      <c r="F12" s="15">
        <v>13876</v>
      </c>
      <c r="G12" s="15">
        <v>2623</v>
      </c>
      <c r="H12" s="16">
        <f t="shared" si="0"/>
        <v>16499</v>
      </c>
    </row>
    <row r="13" spans="2:8" ht="15" customHeight="1" x14ac:dyDescent="0.3">
      <c r="B13" s="10">
        <v>800038947</v>
      </c>
      <c r="C13" s="10" t="s">
        <v>23</v>
      </c>
      <c r="D13" s="12">
        <v>1</v>
      </c>
      <c r="E13" s="11" t="s">
        <v>24</v>
      </c>
      <c r="F13" s="15">
        <v>3782</v>
      </c>
      <c r="G13" s="15">
        <v>718</v>
      </c>
      <c r="H13" s="16">
        <f t="shared" si="0"/>
        <v>4500</v>
      </c>
    </row>
    <row r="14" spans="2:8" ht="15" customHeight="1" x14ac:dyDescent="0.3">
      <c r="B14" s="10">
        <v>8105756</v>
      </c>
      <c r="C14" s="10" t="s">
        <v>25</v>
      </c>
      <c r="D14" s="12">
        <v>1</v>
      </c>
      <c r="E14" s="13" t="s">
        <v>26</v>
      </c>
      <c r="F14" s="15">
        <v>12000</v>
      </c>
      <c r="G14" s="15"/>
      <c r="H14" s="16">
        <f t="shared" si="0"/>
        <v>12000</v>
      </c>
    </row>
    <row r="15" spans="2:8" ht="15" customHeight="1" x14ac:dyDescent="0.3">
      <c r="B15" s="10">
        <v>66981570</v>
      </c>
      <c r="C15" s="10" t="s">
        <v>27</v>
      </c>
      <c r="D15" s="12">
        <v>1</v>
      </c>
      <c r="E15" s="13" t="s">
        <v>28</v>
      </c>
      <c r="F15" s="15">
        <v>19300</v>
      </c>
      <c r="G15" s="15"/>
      <c r="H15" s="16">
        <f t="shared" si="0"/>
        <v>19300</v>
      </c>
    </row>
    <row r="16" spans="2:8" ht="15" customHeight="1" x14ac:dyDescent="0.3">
      <c r="B16" s="10">
        <v>14886198</v>
      </c>
      <c r="C16" s="10" t="s">
        <v>29</v>
      </c>
      <c r="D16" s="12">
        <v>1</v>
      </c>
      <c r="E16" s="13" t="s">
        <v>30</v>
      </c>
      <c r="F16" s="15">
        <v>3500</v>
      </c>
      <c r="G16" s="15"/>
      <c r="H16" s="16">
        <f t="shared" si="0"/>
        <v>3500</v>
      </c>
    </row>
    <row r="17" spans="2:8" ht="15" customHeight="1" x14ac:dyDescent="0.3">
      <c r="B17" s="10">
        <v>1130628345</v>
      </c>
      <c r="C17" s="10" t="s">
        <v>31</v>
      </c>
      <c r="D17" s="12">
        <v>1</v>
      </c>
      <c r="E17" s="13" t="s">
        <v>32</v>
      </c>
      <c r="F17" s="15">
        <v>50000</v>
      </c>
      <c r="G17" s="15"/>
      <c r="H17" s="16">
        <f t="shared" si="0"/>
        <v>50000</v>
      </c>
    </row>
    <row r="18" spans="2:8" ht="15" customHeight="1" x14ac:dyDescent="0.3">
      <c r="B18" s="10"/>
      <c r="C18" s="10" t="s">
        <v>33</v>
      </c>
      <c r="D18" s="12">
        <v>1</v>
      </c>
      <c r="E18" s="13" t="s">
        <v>32</v>
      </c>
      <c r="F18" s="15">
        <v>25000</v>
      </c>
      <c r="G18" s="15"/>
      <c r="H18" s="16">
        <f t="shared" si="0"/>
        <v>25000</v>
      </c>
    </row>
    <row r="19" spans="2:8" ht="15" customHeight="1" x14ac:dyDescent="0.3">
      <c r="B19" s="10">
        <v>1151939515</v>
      </c>
      <c r="C19" s="10" t="s">
        <v>34</v>
      </c>
      <c r="D19" s="12">
        <v>1</v>
      </c>
      <c r="E19" s="11" t="s">
        <v>20</v>
      </c>
      <c r="F19" s="15">
        <v>43000</v>
      </c>
      <c r="G19" s="15"/>
      <c r="H19" s="16">
        <f t="shared" si="0"/>
        <v>43000</v>
      </c>
    </row>
    <row r="20" spans="2:8" x14ac:dyDescent="0.3">
      <c r="B20" s="17"/>
      <c r="C20" s="17"/>
      <c r="D20" s="17"/>
      <c r="E20" s="17"/>
      <c r="F20" s="18"/>
      <c r="G20" s="19" t="s">
        <v>35</v>
      </c>
      <c r="H20" s="19">
        <f>SUM(H9:H19)</f>
        <v>288499</v>
      </c>
    </row>
    <row r="21" spans="2:8" x14ac:dyDescent="0.3">
      <c r="B21" s="17"/>
      <c r="C21" s="17"/>
      <c r="D21" s="17"/>
      <c r="E21" s="17"/>
      <c r="F21" s="18"/>
      <c r="G21" s="20" t="s">
        <v>36</v>
      </c>
      <c r="H21" s="20">
        <v>600000</v>
      </c>
    </row>
    <row r="22" spans="2:8" x14ac:dyDescent="0.3">
      <c r="B22" s="17"/>
      <c r="C22" s="17"/>
      <c r="D22" s="17"/>
      <c r="E22" s="17"/>
      <c r="F22" s="18"/>
      <c r="G22" s="21" t="s">
        <v>37</v>
      </c>
      <c r="H22" s="21">
        <f>+H21-H20</f>
        <v>311501</v>
      </c>
    </row>
  </sheetData>
  <mergeCells count="2">
    <mergeCell ref="D5:F5"/>
    <mergeCell ref="D6:F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58E2224-B298-453C-B5F6-048362D78248}"/>
</file>

<file path=customXml/itemProps2.xml><?xml version="1.0" encoding="utf-8"?>
<ds:datastoreItem xmlns:ds="http://schemas.openxmlformats.org/officeDocument/2006/customXml" ds:itemID="{8663559E-95DE-49E8-90D5-E9BE52ACC150}"/>
</file>

<file path=customXml/itemProps3.xml><?xml version="1.0" encoding="utf-8"?>
<ds:datastoreItem xmlns:ds="http://schemas.openxmlformats.org/officeDocument/2006/customXml" ds:itemID="{5B53F821-ADCE-4DEF-84BE-C6D3E9C922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Vanesa Murillo Muñoz</dc:creator>
  <cp:lastModifiedBy>Diana Vanesa Murillo Muñoz</cp:lastModifiedBy>
  <dcterms:created xsi:type="dcterms:W3CDTF">2025-04-04T13:07:55Z</dcterms:created>
  <dcterms:modified xsi:type="dcterms:W3CDTF">2025-04-04T13:09:32Z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