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D:\produccion pereira y documentos\documentos de legalizacion\noviembre 2024\"/>
    </mc:Choice>
  </mc:AlternateContent>
  <xr:revisionPtr revIDLastSave="0" documentId="13_ncr:1_{AC55F179-A314-4143-B868-F32AD0194CA5}" xr6:coauthVersionLast="47" xr6:coauthVersionMax="47" xr10:uidLastSave="{00000000-0000-0000-0000-000000000000}"/>
  <bookViews>
    <workbookView xWindow="-120" yWindow="-120" windowWidth="20730" windowHeight="11760" xr2:uid="{D1EB58E2-D8D9-445B-8420-9610306D8A36}"/>
  </bookViews>
  <sheets>
    <sheet name="Legalizacion" sheetId="1" r:id="rId1"/>
    <sheet name="Lista" sheetId="2" r:id="rId2"/>
  </sheets>
  <definedNames>
    <definedName name="_xlnm._FilterDatabase" localSheetId="0" hidden="1">Legalizacion!$A$1:$N$1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9" i="1" l="1"/>
  <c r="N11" i="1"/>
  <c r="N16" i="1"/>
  <c r="N40" i="1"/>
</calcChain>
</file>

<file path=xl/sharedStrings.xml><?xml version="1.0" encoding="utf-8"?>
<sst xmlns="http://schemas.openxmlformats.org/spreadsheetml/2006/main" count="175" uniqueCount="87">
  <si>
    <t>BENEFICIARIO</t>
  </si>
  <si>
    <t>CANT</t>
  </si>
  <si>
    <t>VALOR</t>
  </si>
  <si>
    <t>IVA</t>
  </si>
  <si>
    <t>TOTAL</t>
  </si>
  <si>
    <t>MES</t>
  </si>
  <si>
    <t>CATEGORIA</t>
  </si>
  <si>
    <t>DETALLE</t>
  </si>
  <si>
    <t>CC</t>
  </si>
  <si>
    <t>SEDE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</si>
  <si>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</si>
  <si>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</si>
  <si>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</si>
  <si>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</si>
  <si>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</si>
  <si>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</si>
  <si>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</si>
  <si>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</si>
  <si>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</si>
  <si>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</si>
  <si>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</si>
  <si>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</si>
  <si>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CALI NORTE</t>
  </si>
  <si>
    <t>CALI SUR</t>
  </si>
  <si>
    <t>BTA UNICENTRO</t>
  </si>
  <si>
    <t>BTA CENTRO</t>
  </si>
  <si>
    <t>CHIA</t>
  </si>
  <si>
    <t>PEREIRA</t>
  </si>
  <si>
    <t>BUCARAMANGA</t>
  </si>
  <si>
    <t>BARRANQUILLA</t>
  </si>
  <si>
    <t>DOMICILIOS</t>
  </si>
  <si>
    <t>REFRIGERIOS</t>
  </si>
  <si>
    <t>VOLANTEO</t>
  </si>
  <si>
    <t>RECOLECTOR DE DATOS</t>
  </si>
  <si>
    <t>OTROS</t>
  </si>
  <si>
    <t>FECHA (DD/MM/AAAA)</t>
  </si>
  <si>
    <t>RESPONSABLE</t>
  </si>
  <si>
    <t>CC/NIT</t>
  </si>
  <si>
    <t>COD INMUEBLE</t>
  </si>
  <si>
    <t>MARIA ALEJANDRA GUTIERREZ</t>
  </si>
  <si>
    <t>JESSICA SANDOVAL</t>
  </si>
  <si>
    <t>LILIANA APONTE</t>
  </si>
  <si>
    <t>DIANA DIAZ</t>
  </si>
  <si>
    <t>JUAN DAVID OCAMPO</t>
  </si>
  <si>
    <t>LUZ VANESSA SANDOVAL</t>
  </si>
  <si>
    <t>JOHANA QUIÑONES</t>
  </si>
  <si>
    <t>PAGO A PP POR REFERIDO</t>
  </si>
  <si>
    <t>PAGO A PORTERO POR REFERIDO</t>
  </si>
  <si>
    <t>PAGO A COLABORADOR POR REFERIDO</t>
  </si>
  <si>
    <t>CELULAR</t>
  </si>
  <si>
    <t>SANDRA PIEDRAHITA</t>
  </si>
  <si>
    <t>GASTO</t>
  </si>
  <si>
    <t>SALDO</t>
  </si>
  <si>
    <t>PRESUPUESTO</t>
  </si>
  <si>
    <t>EDGAR SAN JUAN</t>
  </si>
  <si>
    <t xml:space="preserve">LEGALIZADO HASTA AQUÍ </t>
  </si>
  <si>
    <t xml:space="preserve">REFERIDO </t>
  </si>
  <si>
    <t xml:space="preserve">EDIER ALEJANDRO  ANDICA SALAZAR </t>
  </si>
  <si>
    <t>REFERENCIA DE PORTERO CLIENTE APROBADO 10%</t>
  </si>
  <si>
    <t xml:space="preserve">PAGO VOLANTEO </t>
  </si>
  <si>
    <t xml:space="preserve">VOLANTEO PRIMERA SEMANA DE NOVIEMBRE 3 DIAS </t>
  </si>
  <si>
    <t>luis alfonso pidrahita</t>
  </si>
  <si>
    <t xml:space="preserve">VOLANTEO SEGUNDA SEMANA DE NOVIEMBRE 3 DIAS </t>
  </si>
  <si>
    <t xml:space="preserve">REFERENCIA DE PORTERO CONTACTO PROPIETARIO </t>
  </si>
  <si>
    <t xml:space="preserve">HECTOR WILLIAN CATAÑO </t>
  </si>
  <si>
    <t>REFRIGERIOS DEL MES DE NOVIEMBRE</t>
  </si>
  <si>
    <t>900276962-1</t>
  </si>
  <si>
    <t>D1 S.A.S</t>
  </si>
  <si>
    <t>CARLOS VILLANEDA GARCIA</t>
  </si>
  <si>
    <t>15/112024</t>
  </si>
  <si>
    <t>VINILO IMPRESO (55 IMPRESIONES DE 62X12 CM PARA NUMEROS 3186560177)</t>
  </si>
  <si>
    <t>1088321687-8</t>
  </si>
  <si>
    <t xml:space="preserve">SUS IDEAS GRAFICAS </t>
  </si>
  <si>
    <t>VINILO ROTULADO (IIMPRESION Y CORTE DE 250 STICKERS CIRCULARES, DIAMETRO DE 5CM)</t>
  </si>
  <si>
    <t>REFRIGERIOS REPOSICION PARA 15 DIAS</t>
  </si>
  <si>
    <t>900.319.753-3</t>
  </si>
  <si>
    <t>PRICESMART</t>
  </si>
  <si>
    <t>ZONA DOSQUEBRADAS Y CIRNCUVALAR 2 DIAS INDISPUESTO ACTUALMENTE RECIBE SANDRA</t>
  </si>
  <si>
    <t xml:space="preserve">TAXI DE REFRIGERIOS </t>
  </si>
  <si>
    <t>TAXISTA</t>
  </si>
  <si>
    <t xml:space="preserve">REFERENCIA CASA 56 CJ SAN JOSE DE LAS VILLAS  ETAPA 4 </t>
  </si>
  <si>
    <t xml:space="preserve">JUAN LONDOÑO </t>
  </si>
  <si>
    <t>REFERENCIA APARTAMENTOS 301 C Y 302 C EDIFICIO BANCO DE CALDAS CENTRO</t>
  </si>
  <si>
    <t>CARLOS GONZALEZ</t>
  </si>
  <si>
    <t xml:space="preserve">JUAN CARLOS MIRANDA </t>
  </si>
  <si>
    <t xml:space="preserve">COMPRA DE VELAS PARA ACTIVIDAD CON PORTEROR 07 DE DICIEMBRE </t>
  </si>
  <si>
    <t>900.276.962-1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</si>
</sst>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\ #,##0;\-&quot;$&quot;\ #,##0"/>
    <numFmt numFmtId="6" formatCode="&quot;$&quot;\ #,##0;[Red]\-&quot;$&quot;\ #,##0"/>
    <numFmt numFmtId="164" formatCode="_-[$$-409]* #,##0_ ;_-[$$-409]* \-#,##0\ ;_-[$$-409]* &quot;-&quot;??_ ;_-@_ "/>
  </numFmts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42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1" xfId="0" applyBorder="1"/>
    <xf numFmtId="0" fontId="4" fillId="0" borderId="2" xfId="1" applyBorder="1" applyAlignment="1">
      <alignment horizontal="right"/>
    </xf>
    <xf numFmtId="0" fontId="4" fillId="0" borderId="1" xfId="1" applyBorder="1"/>
    <xf numFmtId="164" fontId="0" fillId="3" borderId="1" xfId="0" applyNumberFormat="1" applyFill="1" applyBorder="1"/>
    <xf numFmtId="5" fontId="4" fillId="0" borderId="1" xfId="1" applyNumberFormat="1" applyBorder="1" applyAlignment="1">
      <alignment horizontal="left"/>
    </xf>
    <xf numFmtId="5" fontId="4" fillId="0" borderId="1" xfId="1" applyNumberFormat="1" applyBorder="1"/>
    <xf numFmtId="5" fontId="4" fillId="0" borderId="1" xfId="1" applyNumberFormat="1" applyBorder="1" applyAlignment="1">
      <alignment horizontal="center"/>
    </xf>
    <xf numFmtId="0" fontId="0" fillId="4" borderId="0" xfId="0" applyFill="1"/>
    <xf numFmtId="164" fontId="1" fillId="4" borderId="0" xfId="0" applyNumberFormat="1" applyFont="1" applyFill="1"/>
    <xf numFmtId="0" fontId="0" fillId="5" borderId="0" xfId="0" applyFill="1"/>
    <xf numFmtId="0" fontId="3" fillId="6" borderId="0" xfId="0" applyFont="1" applyFill="1"/>
    <xf numFmtId="6" fontId="3" fillId="6" borderId="0" xfId="0" applyNumberFormat="1" applyFont="1" applyFill="1"/>
    <xf numFmtId="6" fontId="0" fillId="5" borderId="0" xfId="0" applyNumberFormat="1" applyFill="1"/>
    <xf numFmtId="0" fontId="4" fillId="0" borderId="1" xfId="1" applyBorder="1" applyAlignment="1">
      <alignment horizontal="center"/>
    </xf>
    <xf numFmtId="14" fontId="0" fillId="0" borderId="1" xfId="0" applyNumberFormat="1" applyBorder="1" applyAlignment="1">
      <alignment horizontal="left"/>
    </xf>
    <xf numFmtId="164" fontId="0" fillId="3" borderId="0" xfId="0" applyNumberFormat="1" applyFill="1"/>
    <xf numFmtId="5" fontId="4" fillId="0" borderId="0" xfId="1" applyNumberFormat="1" applyAlignment="1">
      <alignment horizontal="center"/>
    </xf>
    <xf numFmtId="0" fontId="4" fillId="0" borderId="1" xfId="0" applyFont="1" applyBorder="1"/>
    <xf numFmtId="0" fontId="4" fillId="0" borderId="2" xfId="0" applyFont="1" applyBorder="1"/>
    <xf numFmtId="0" fontId="4" fillId="0" borderId="2" xfId="0" applyFont="1" applyBorder="1" applyAlignment="1">
      <alignment horizontal="right"/>
    </xf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right"/>
    </xf>
    <xf numFmtId="0" fontId="4" fillId="0" borderId="1" xfId="1" applyBorder="1" applyAlignment="1">
      <alignment horizontal="right"/>
    </xf>
    <xf numFmtId="0" fontId="5" fillId="3" borderId="3" xfId="0" applyFont="1" applyFill="1" applyBorder="1"/>
    <xf numFmtId="0" fontId="5" fillId="3" borderId="4" xfId="0" applyFont="1" applyFill="1" applyBorder="1"/>
    <xf numFmtId="14" fontId="0" fillId="0" borderId="1" xfId="0" applyNumberFormat="1" applyBorder="1"/>
    <xf numFmtId="0" fontId="4" fillId="0" borderId="0" xfId="0" applyFont="1"/>
    <xf numFmtId="164" fontId="0" fillId="8" borderId="1" xfId="0" applyNumberFormat="1" applyFill="1" applyBorder="1"/>
    <xf numFmtId="0" fontId="0" fillId="0" borderId="5" xfId="0" applyBorder="1"/>
    <xf numFmtId="14" fontId="0" fillId="0" borderId="5" xfId="0" applyNumberFormat="1" applyBorder="1"/>
    <xf numFmtId="5" fontId="4" fillId="0" borderId="5" xfId="1" applyNumberFormat="1" applyBorder="1" applyAlignment="1">
      <alignment horizontal="center"/>
    </xf>
    <xf numFmtId="0" fontId="5" fillId="3" borderId="1" xfId="0" applyFont="1" applyFill="1" applyBorder="1"/>
    <xf numFmtId="0" fontId="0" fillId="3" borderId="0" xfId="0" applyFill="1"/>
    <xf numFmtId="0" fontId="0" fillId="3" borderId="1" xfId="0" applyFill="1" applyBorder="1"/>
    <xf numFmtId="5" fontId="4" fillId="3" borderId="1" xfId="1" applyNumberFormat="1" applyFill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/>
    <xf numFmtId="5" fontId="4" fillId="7" borderId="1" xfId="1" applyNumberFormat="1" applyFill="1" applyBorder="1" applyAlignment="1">
      <alignment horizontal="center"/>
    </xf>
    <xf numFmtId="14" fontId="4" fillId="9" borderId="1" xfId="1" applyNumberFormat="1" applyFill="1" applyBorder="1" applyAlignment="1">
      <alignment horizontal="center"/>
    </xf>
    <xf numFmtId="5" fontId="4" fillId="9" borderId="1" xfId="1" applyNumberFormat="1" applyFill="1" applyBorder="1" applyAlignment="1">
      <alignment horizontal="center"/>
    </xf>
  </cellXfs>
  <cellStyles count="2">
    <cellStyle name="Normal" xfId="0" builtinId="0"/>
    <cellStyle name="Normal 2" xfId="1" xr:uid="{1784811F-D9EE-4FF3-BD3D-3CADAA3ACB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D718F-99CB-4C18-9EEB-8F11ACE89B6E}">
  <dimension ref="A1:Q41"/>
  <sheetViews>
    <sheetView tabSelected="1" topLeftCell="G28" zoomScale="96" zoomScaleNormal="96" workbookViewId="0">
      <selection activeCell="K50" sqref="K50"/>
    </sheetView>
  </sheetViews>
  <sheetFormatPr baseColWidth="10" defaultRowHeight="15" x14ac:dyDescent="0.25"/>
  <cols>
    <col min="1" max="1" width="15.28515625" customWidth="1"/>
    <col min="2" max="2" width="24.42578125" customWidth="1"/>
    <col min="3" max="3" width="30.7109375" customWidth="1"/>
    <col min="4" max="4" width="16.140625" customWidth="1"/>
    <col min="5" max="5" width="38.28515625" customWidth="1"/>
    <col min="6" max="6" width="80.42578125" customWidth="1"/>
    <col min="7" max="7" width="19.140625" customWidth="1"/>
    <col min="8" max="8" width="16.7109375" customWidth="1"/>
    <col min="9" max="9" width="35.7109375" customWidth="1"/>
    <col min="10" max="10" width="14" customWidth="1"/>
    <col min="11" max="11" width="10.28515625" customWidth="1"/>
    <col min="12" max="12" width="11.85546875" customWidth="1"/>
    <col min="13" max="13" width="13.5703125" bestFit="1" customWidth="1"/>
    <col min="14" max="14" width="25.28515625" customWidth="1"/>
    <col min="17" max="17" width="21.5703125" customWidth="1"/>
  </cols>
  <sheetData>
    <row r="1" spans="1:17" x14ac:dyDescent="0.25">
      <c r="A1" s="1" t="s">
        <v>5</v>
      </c>
      <c r="B1" s="1" t="s">
        <v>35</v>
      </c>
      <c r="C1" s="1" t="s">
        <v>36</v>
      </c>
      <c r="D1" s="1" t="s">
        <v>9</v>
      </c>
      <c r="E1" s="1" t="s">
        <v>6</v>
      </c>
      <c r="F1" s="1" t="s">
        <v>7</v>
      </c>
      <c r="G1" s="1" t="s">
        <v>38</v>
      </c>
      <c r="H1" s="1" t="s">
        <v>37</v>
      </c>
      <c r="I1" s="1" t="s">
        <v>0</v>
      </c>
      <c r="J1" s="1" t="s">
        <v>49</v>
      </c>
      <c r="K1" s="1" t="s">
        <v>1</v>
      </c>
      <c r="L1" s="1" t="s">
        <v>2</v>
      </c>
      <c r="M1" s="1" t="s">
        <v>3</v>
      </c>
      <c r="N1" s="1" t="s">
        <v>4</v>
      </c>
    </row>
    <row r="2" spans="1:17" x14ac:dyDescent="0.25">
      <c r="A2" s="2" t="s">
        <v>20</v>
      </c>
      <c r="B2" s="16">
        <v>45603</v>
      </c>
      <c r="C2" s="2" t="s">
        <v>54</v>
      </c>
      <c r="D2" s="2" t="s">
        <v>27</v>
      </c>
      <c r="E2" s="19" t="s">
        <v>56</v>
      </c>
      <c r="F2" s="20" t="s">
        <v>58</v>
      </c>
      <c r="G2" s="21">
        <v>114304</v>
      </c>
      <c r="H2" s="20">
        <v>15923390</v>
      </c>
      <c r="I2" s="24" t="s">
        <v>57</v>
      </c>
      <c r="J2" s="15">
        <v>3116604696</v>
      </c>
      <c r="K2" s="2"/>
      <c r="L2" s="8">
        <v>86000</v>
      </c>
      <c r="M2" s="6"/>
      <c r="N2" s="5">
        <v>86000</v>
      </c>
    </row>
    <row r="3" spans="1:17" x14ac:dyDescent="0.25">
      <c r="A3" s="2" t="s">
        <v>20</v>
      </c>
      <c r="B3" s="16">
        <v>45604</v>
      </c>
      <c r="C3" s="2" t="s">
        <v>54</v>
      </c>
      <c r="D3" s="2" t="s">
        <v>27</v>
      </c>
      <c r="E3" s="19" t="s">
        <v>59</v>
      </c>
      <c r="F3" s="20" t="s">
        <v>60</v>
      </c>
      <c r="G3" s="3"/>
      <c r="H3" s="20">
        <v>101007261</v>
      </c>
      <c r="I3" s="24" t="s">
        <v>61</v>
      </c>
      <c r="J3" s="15">
        <v>3217268268</v>
      </c>
      <c r="K3" s="2"/>
      <c r="L3" s="8">
        <v>120000</v>
      </c>
      <c r="M3" s="7"/>
      <c r="N3" s="5">
        <v>120000</v>
      </c>
    </row>
    <row r="4" spans="1:17" x14ac:dyDescent="0.25">
      <c r="A4" s="2" t="s">
        <v>20</v>
      </c>
      <c r="B4" s="16">
        <v>45605</v>
      </c>
      <c r="C4" s="2" t="s">
        <v>54</v>
      </c>
      <c r="D4" s="2" t="s">
        <v>27</v>
      </c>
      <c r="E4" s="19" t="s">
        <v>59</v>
      </c>
      <c r="F4" s="37" t="s">
        <v>62</v>
      </c>
      <c r="G4" s="23"/>
      <c r="H4" s="20">
        <v>101007261</v>
      </c>
      <c r="I4" s="24" t="s">
        <v>61</v>
      </c>
      <c r="J4" s="15">
        <v>3217268268</v>
      </c>
      <c r="K4" s="2"/>
      <c r="L4" s="8">
        <v>120000</v>
      </c>
      <c r="M4" s="6"/>
      <c r="N4" s="5">
        <v>120000</v>
      </c>
    </row>
    <row r="5" spans="1:17" x14ac:dyDescent="0.25">
      <c r="A5" s="2" t="s">
        <v>20</v>
      </c>
      <c r="B5" s="16">
        <v>45605</v>
      </c>
      <c r="C5" t="s">
        <v>54</v>
      </c>
      <c r="D5" s="2" t="s">
        <v>27</v>
      </c>
      <c r="E5" t="s">
        <v>31</v>
      </c>
      <c r="F5" s="2" t="s">
        <v>65</v>
      </c>
      <c r="H5" s="20" t="s">
        <v>66</v>
      </c>
      <c r="I5" s="24" t="s">
        <v>67</v>
      </c>
      <c r="J5" s="15">
        <v>18000120201</v>
      </c>
      <c r="K5" s="2"/>
      <c r="L5" s="8">
        <v>112950</v>
      </c>
      <c r="M5" s="7"/>
      <c r="N5" s="5">
        <v>112950</v>
      </c>
    </row>
    <row r="6" spans="1:17" x14ac:dyDescent="0.25">
      <c r="A6" s="2" t="s">
        <v>20</v>
      </c>
      <c r="B6" s="16">
        <v>45608</v>
      </c>
      <c r="C6" s="2" t="s">
        <v>54</v>
      </c>
      <c r="D6" s="2" t="s">
        <v>27</v>
      </c>
      <c r="E6" s="2" t="s">
        <v>47</v>
      </c>
      <c r="F6" s="38" t="s">
        <v>63</v>
      </c>
      <c r="G6" s="3"/>
      <c r="H6" s="20">
        <v>15916575</v>
      </c>
      <c r="I6" s="24" t="s">
        <v>64</v>
      </c>
      <c r="J6" s="15"/>
      <c r="K6" s="2"/>
      <c r="L6" s="8">
        <v>20000</v>
      </c>
      <c r="M6" s="7"/>
      <c r="N6" s="5">
        <v>20000</v>
      </c>
    </row>
    <row r="7" spans="1:17" x14ac:dyDescent="0.25">
      <c r="A7" s="2" t="s">
        <v>20</v>
      </c>
      <c r="B7" s="16">
        <v>45610</v>
      </c>
      <c r="C7" s="2" t="s">
        <v>54</v>
      </c>
      <c r="D7" s="2" t="s">
        <v>27</v>
      </c>
      <c r="E7" s="2" t="s">
        <v>47</v>
      </c>
      <c r="F7" s="38" t="s">
        <v>63</v>
      </c>
      <c r="G7" s="3">
        <v>116698</v>
      </c>
      <c r="H7" s="21">
        <v>1059711698</v>
      </c>
      <c r="I7" s="24" t="s">
        <v>68</v>
      </c>
      <c r="J7" s="15">
        <v>3116472009</v>
      </c>
      <c r="K7" s="2"/>
      <c r="L7" s="8">
        <v>30000</v>
      </c>
      <c r="M7" s="7"/>
      <c r="N7" s="5">
        <v>30000</v>
      </c>
    </row>
    <row r="8" spans="1:17" ht="14.25" customHeight="1" x14ac:dyDescent="0.25">
      <c r="A8" s="2" t="s">
        <v>20</v>
      </c>
      <c r="B8" s="16" t="s">
        <v>69</v>
      </c>
      <c r="C8" s="2" t="s">
        <v>54</v>
      </c>
      <c r="D8" s="2" t="s">
        <v>27</v>
      </c>
      <c r="E8" s="2" t="s">
        <v>34</v>
      </c>
      <c r="F8" s="20" t="s">
        <v>70</v>
      </c>
      <c r="G8" s="3"/>
      <c r="H8" s="20" t="s">
        <v>71</v>
      </c>
      <c r="I8" s="24" t="s">
        <v>72</v>
      </c>
      <c r="J8" s="15">
        <v>3114463005</v>
      </c>
      <c r="K8" s="2"/>
      <c r="L8" s="8">
        <v>150000</v>
      </c>
      <c r="M8" s="7"/>
      <c r="N8" s="5">
        <v>150000</v>
      </c>
    </row>
    <row r="9" spans="1:17" ht="14.25" customHeight="1" x14ac:dyDescent="0.25">
      <c r="A9" s="2" t="s">
        <v>20</v>
      </c>
      <c r="B9" s="16" t="s">
        <v>69</v>
      </c>
      <c r="C9" s="2" t="s">
        <v>54</v>
      </c>
      <c r="D9" s="2" t="s">
        <v>27</v>
      </c>
      <c r="E9" s="2" t="s">
        <v>34</v>
      </c>
      <c r="F9" s="20" t="s">
        <v>73</v>
      </c>
      <c r="G9" s="3"/>
      <c r="H9" s="20" t="s">
        <v>71</v>
      </c>
      <c r="I9" s="24" t="s">
        <v>72</v>
      </c>
      <c r="J9" s="15">
        <v>3114463005</v>
      </c>
      <c r="K9" s="2"/>
      <c r="L9" s="8">
        <v>50000</v>
      </c>
      <c r="M9" s="7"/>
      <c r="N9" s="5">
        <v>50000</v>
      </c>
    </row>
    <row r="10" spans="1:17" x14ac:dyDescent="0.25">
      <c r="A10" s="2" t="s">
        <v>20</v>
      </c>
      <c r="B10" s="16" t="s">
        <v>69</v>
      </c>
      <c r="C10" s="2" t="s">
        <v>54</v>
      </c>
      <c r="D10" s="2" t="s">
        <v>27</v>
      </c>
      <c r="E10" s="2" t="s">
        <v>31</v>
      </c>
      <c r="F10" s="20" t="s">
        <v>78</v>
      </c>
      <c r="G10" s="3"/>
      <c r="H10" s="20"/>
      <c r="I10" s="24" t="s">
        <v>79</v>
      </c>
      <c r="J10" s="15"/>
      <c r="K10" s="2"/>
      <c r="L10" s="8">
        <v>10400</v>
      </c>
      <c r="M10" s="7"/>
      <c r="N10" s="5">
        <v>10400</v>
      </c>
    </row>
    <row r="11" spans="1:17" x14ac:dyDescent="0.25">
      <c r="A11" s="2" t="s">
        <v>20</v>
      </c>
      <c r="B11" s="16" t="s">
        <v>69</v>
      </c>
      <c r="C11" s="2" t="s">
        <v>54</v>
      </c>
      <c r="D11" s="2" t="s">
        <v>27</v>
      </c>
      <c r="E11" s="2" t="s">
        <v>31</v>
      </c>
      <c r="F11" s="20" t="s">
        <v>74</v>
      </c>
      <c r="G11" s="3"/>
      <c r="H11" s="20" t="s">
        <v>75</v>
      </c>
      <c r="I11" s="24" t="s">
        <v>76</v>
      </c>
      <c r="J11" s="15"/>
      <c r="K11" s="2"/>
      <c r="L11" s="8">
        <v>233193</v>
      </c>
      <c r="M11" s="7">
        <v>44307</v>
      </c>
      <c r="N11" s="5">
        <f>L11+M11</f>
        <v>277500</v>
      </c>
    </row>
    <row r="12" spans="1:17" x14ac:dyDescent="0.25">
      <c r="A12" s="2" t="s">
        <v>20</v>
      </c>
      <c r="B12" s="16">
        <v>45611</v>
      </c>
      <c r="C12" s="2" t="s">
        <v>54</v>
      </c>
      <c r="D12" s="2" t="s">
        <v>27</v>
      </c>
      <c r="E12" s="2" t="s">
        <v>32</v>
      </c>
      <c r="F12" s="20" t="s">
        <v>77</v>
      </c>
      <c r="G12" s="3"/>
      <c r="H12" s="20">
        <v>42130514</v>
      </c>
      <c r="I12" s="24" t="s">
        <v>61</v>
      </c>
      <c r="J12" s="22">
        <v>3243697749</v>
      </c>
      <c r="K12" s="2"/>
      <c r="L12" s="8">
        <v>80000</v>
      </c>
      <c r="M12" s="7"/>
      <c r="N12" s="5">
        <v>80000</v>
      </c>
    </row>
    <row r="13" spans="1:17" x14ac:dyDescent="0.25">
      <c r="A13" s="2" t="s">
        <v>20</v>
      </c>
      <c r="B13" s="16">
        <v>45612</v>
      </c>
      <c r="C13" s="2" t="s">
        <v>54</v>
      </c>
      <c r="D13" s="2" t="s">
        <v>27</v>
      </c>
      <c r="E13" s="2" t="s">
        <v>47</v>
      </c>
      <c r="F13" s="4" t="s">
        <v>80</v>
      </c>
      <c r="G13" s="3"/>
      <c r="H13" s="20">
        <v>1054810878</v>
      </c>
      <c r="I13" s="24" t="s">
        <v>81</v>
      </c>
      <c r="J13" s="15">
        <v>3134204540</v>
      </c>
      <c r="K13" s="2"/>
      <c r="L13" s="8">
        <v>20000</v>
      </c>
      <c r="M13" s="7"/>
      <c r="N13" s="5">
        <v>20000</v>
      </c>
    </row>
    <row r="14" spans="1:17" x14ac:dyDescent="0.25">
      <c r="A14" s="2" t="s">
        <v>20</v>
      </c>
      <c r="B14" s="16">
        <v>45612</v>
      </c>
      <c r="C14" s="2" t="s">
        <v>54</v>
      </c>
      <c r="D14" s="2" t="s">
        <v>27</v>
      </c>
      <c r="E14" s="2" t="s">
        <v>47</v>
      </c>
      <c r="F14" s="20" t="s">
        <v>82</v>
      </c>
      <c r="G14" s="2"/>
      <c r="H14" s="20">
        <v>10015851</v>
      </c>
      <c r="I14" s="24" t="s">
        <v>83</v>
      </c>
      <c r="J14" s="15">
        <v>3127890651</v>
      </c>
      <c r="K14" s="2"/>
      <c r="L14" s="8">
        <v>15000</v>
      </c>
      <c r="M14" s="7"/>
      <c r="N14" s="5">
        <v>15000</v>
      </c>
      <c r="O14" s="40"/>
      <c r="P14" s="41"/>
      <c r="Q14" s="17"/>
    </row>
    <row r="15" spans="1:17" x14ac:dyDescent="0.25">
      <c r="A15" s="2" t="s">
        <v>20</v>
      </c>
      <c r="B15" s="16">
        <v>45612</v>
      </c>
      <c r="C15" s="2" t="s">
        <v>54</v>
      </c>
      <c r="D15" s="2" t="s">
        <v>27</v>
      </c>
      <c r="E15" s="2" t="s">
        <v>47</v>
      </c>
      <c r="F15" s="20" t="s">
        <v>82</v>
      </c>
      <c r="G15" s="2"/>
      <c r="H15" s="20">
        <v>10014840</v>
      </c>
      <c r="I15" s="24" t="s">
        <v>84</v>
      </c>
      <c r="J15" s="15">
        <v>3114059193</v>
      </c>
      <c r="K15" s="2"/>
      <c r="L15" s="8">
        <v>15000</v>
      </c>
      <c r="M15" s="7"/>
      <c r="N15" s="5">
        <v>15000</v>
      </c>
      <c r="O15" s="39" t="s">
        <v>55</v>
      </c>
      <c r="P15" s="39"/>
      <c r="Q15" s="29"/>
    </row>
    <row r="16" spans="1:17" x14ac:dyDescent="0.25">
      <c r="A16" s="2" t="s">
        <v>20</v>
      </c>
      <c r="B16" s="16">
        <v>45612</v>
      </c>
      <c r="C16" s="2" t="s">
        <v>54</v>
      </c>
      <c r="D16" s="2" t="s">
        <v>27</v>
      </c>
      <c r="E16" s="34" t="s">
        <v>34</v>
      </c>
      <c r="F16" s="35" t="s">
        <v>85</v>
      </c>
      <c r="G16" s="33"/>
      <c r="H16" s="33" t="s">
        <v>86</v>
      </c>
      <c r="I16" s="24" t="s">
        <v>67</v>
      </c>
      <c r="J16" s="33">
        <v>18000120201</v>
      </c>
      <c r="K16" s="33"/>
      <c r="L16" s="36">
        <v>37689</v>
      </c>
      <c r="M16" s="7">
        <v>7161</v>
      </c>
      <c r="N16" s="5">
        <f>L16+M16</f>
        <v>44850</v>
      </c>
      <c r="O16" s="18"/>
      <c r="Q16" s="17"/>
    </row>
    <row r="17" spans="1:17" x14ac:dyDescent="0.25">
      <c r="A17" s="2" t="s">
        <v>20</v>
      </c>
      <c r="B17" s="27"/>
      <c r="C17" s="2" t="s">
        <v>54</v>
      </c>
      <c r="D17" s="2" t="s">
        <v>27</v>
      </c>
      <c r="E17" s="25"/>
      <c r="F17" s="26"/>
      <c r="G17" s="2"/>
      <c r="H17" s="2"/>
      <c r="I17" s="2"/>
      <c r="J17" s="2"/>
      <c r="K17" s="2"/>
      <c r="L17" s="8"/>
      <c r="M17" s="7"/>
      <c r="N17" s="8"/>
      <c r="O17" s="18"/>
      <c r="Q17" s="17"/>
    </row>
    <row r="18" spans="1:17" x14ac:dyDescent="0.25">
      <c r="A18" s="2" t="s">
        <v>20</v>
      </c>
      <c r="B18" s="31"/>
      <c r="C18" s="2" t="s">
        <v>54</v>
      </c>
      <c r="D18" s="2" t="s">
        <v>27</v>
      </c>
      <c r="E18" s="30"/>
      <c r="F18" s="28"/>
      <c r="G18" s="30"/>
      <c r="H18" s="30"/>
      <c r="I18" s="30"/>
      <c r="J18" s="30"/>
      <c r="K18" s="30"/>
      <c r="L18" s="32"/>
      <c r="M18" s="7"/>
      <c r="N18" s="32"/>
      <c r="O18" s="18"/>
      <c r="Q18" s="17"/>
    </row>
    <row r="19" spans="1:17" x14ac:dyDescent="0.25">
      <c r="A19" s="2" t="s">
        <v>20</v>
      </c>
      <c r="B19" s="27"/>
      <c r="C19" s="2" t="s">
        <v>54</v>
      </c>
      <c r="D19" s="2" t="s">
        <v>27</v>
      </c>
      <c r="E19" s="2"/>
      <c r="F19" s="2"/>
      <c r="G19" s="2"/>
      <c r="H19" s="2"/>
      <c r="I19" s="2"/>
      <c r="J19" s="2"/>
      <c r="K19" s="2"/>
      <c r="L19" s="32"/>
      <c r="M19" s="2"/>
      <c r="N19" s="32"/>
      <c r="O19" s="18"/>
      <c r="Q19" s="17"/>
    </row>
    <row r="20" spans="1:17" x14ac:dyDescent="0.25">
      <c r="A20" s="2" t="s">
        <v>20</v>
      </c>
      <c r="B20" s="27"/>
      <c r="C20" s="2" t="s">
        <v>54</v>
      </c>
      <c r="D20" s="2" t="s">
        <v>27</v>
      </c>
      <c r="E20" s="2"/>
      <c r="F20" s="2"/>
      <c r="G20" s="2"/>
      <c r="H20" s="2"/>
      <c r="I20" s="2"/>
      <c r="J20" s="2"/>
      <c r="K20" s="2"/>
      <c r="L20" s="32"/>
      <c r="M20" s="2"/>
      <c r="N20" s="8"/>
      <c r="O20" s="18"/>
    </row>
    <row r="21" spans="1:17" x14ac:dyDescent="0.25">
      <c r="A21" s="2"/>
      <c r="B21" s="27"/>
      <c r="C21" s="2"/>
      <c r="D21" s="2"/>
      <c r="E21" s="30"/>
      <c r="F21" s="2"/>
      <c r="G21" s="2"/>
      <c r="H21" s="2"/>
      <c r="I21" s="2"/>
      <c r="J21" s="2"/>
      <c r="K21" s="2"/>
      <c r="L21" s="32"/>
      <c r="M21" s="8"/>
      <c r="N21" s="8"/>
    </row>
    <row r="22" spans="1:17" x14ac:dyDescent="0.25">
      <c r="A22" s="2"/>
      <c r="B22" s="27"/>
      <c r="C22" s="2"/>
      <c r="D22" s="2"/>
      <c r="E22" s="2"/>
      <c r="F22" s="2"/>
      <c r="G22" s="2"/>
      <c r="H22" s="2"/>
      <c r="I22" s="2"/>
      <c r="J22" s="2"/>
      <c r="K22" s="2"/>
      <c r="L22" s="32"/>
      <c r="M22" s="2"/>
      <c r="N22" s="8"/>
    </row>
    <row r="23" spans="1:17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32"/>
      <c r="M23" s="2"/>
      <c r="N23" s="8"/>
    </row>
    <row r="24" spans="1:17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32"/>
      <c r="M24" s="2"/>
      <c r="N24" s="8"/>
    </row>
    <row r="25" spans="1:17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32"/>
      <c r="M25" s="2"/>
      <c r="N25" s="8"/>
    </row>
    <row r="26" spans="1:17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32"/>
      <c r="M26" s="2"/>
      <c r="N26" s="8"/>
    </row>
    <row r="27" spans="1:17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32"/>
      <c r="M27" s="2"/>
      <c r="N27" s="8"/>
    </row>
    <row r="28" spans="1:17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32"/>
      <c r="M28" s="2"/>
      <c r="N28" s="8"/>
    </row>
    <row r="29" spans="1:17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32"/>
      <c r="M29" s="2"/>
      <c r="N29" s="8"/>
    </row>
    <row r="30" spans="1:17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32"/>
      <c r="M30" s="2"/>
      <c r="N30" s="8"/>
    </row>
    <row r="31" spans="1:17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2"/>
      <c r="M31" s="2"/>
      <c r="N31" s="8"/>
    </row>
    <row r="32" spans="1:17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2"/>
      <c r="M32" s="2"/>
      <c r="N32" s="8"/>
    </row>
    <row r="33" spans="1:14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2"/>
      <c r="M33" s="2"/>
      <c r="N33" s="8"/>
    </row>
    <row r="34" spans="1:14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8"/>
      <c r="M34" s="2"/>
      <c r="N34" s="8"/>
    </row>
    <row r="35" spans="1:14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8"/>
      <c r="M35" s="2"/>
      <c r="N35" s="8"/>
    </row>
    <row r="39" spans="1:14" x14ac:dyDescent="0.25">
      <c r="M39" s="9" t="s">
        <v>51</v>
      </c>
      <c r="N39" s="10">
        <f>SUM(N2:N35)</f>
        <v>1151700</v>
      </c>
    </row>
    <row r="40" spans="1:14" x14ac:dyDescent="0.25">
      <c r="M40" s="11" t="s">
        <v>52</v>
      </c>
      <c r="N40" s="14">
        <f>N41-N39</f>
        <v>348300</v>
      </c>
    </row>
    <row r="41" spans="1:14" x14ac:dyDescent="0.25">
      <c r="M41" s="12" t="s">
        <v>53</v>
      </c>
      <c r="N41" s="13">
        <v>1500000</v>
      </c>
    </row>
  </sheetData>
  <mergeCells count="2">
    <mergeCell ref="O15:P15"/>
    <mergeCell ref="O14:P14"/>
  </mergeCells>
  <phoneticPr fontId="2" type="noConversion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4A168216-93EC-4ADF-B9B0-A17119A36A85}">
          <x14:formula1>
            <xm:f>Lista!$C$2:$C$16</xm:f>
          </x14:formula1>
          <xm:sqref>E22:E1048576 E17 D21 E20 E6:E15</xm:sqref>
        </x14:dataValidation>
        <x14:dataValidation type="list" allowBlank="1" showInputMessage="1" showErrorMessage="1" xr:uid="{1505A871-16B0-425B-8289-9A53145187ED}">
          <x14:formula1>
            <xm:f>Lista!$B$2:$B$9</xm:f>
          </x14:formula1>
          <xm:sqref>D2:D4 D6:D1048576</xm:sqref>
        </x14:dataValidation>
        <x14:dataValidation type="list" allowBlank="1" showInputMessage="1" showErrorMessage="1" xr:uid="{649B1311-544B-4329-81A0-2D1E62055B8A}">
          <x14:formula1>
            <xm:f>Lista!$I$2:$I$16</xm:f>
          </x14:formula1>
          <xm:sqref>C2:C4 C6:C1048576</xm:sqref>
        </x14:dataValidation>
        <x14:dataValidation type="list" allowBlank="1" showInputMessage="1" showErrorMessage="1" xr:uid="{5A657252-5F1C-4886-B3F1-7B6A6F5A0A17}">
          <x14:formula1>
            <xm:f>Lista!$A$2:$A$13</xm:f>
          </x14:formula1>
          <xm:sqref>A2:A1048576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C21F4-98EF-43B5-899E-318F2103CE43}">
  <dimension ref="A1:I13"/>
  <sheetViews>
    <sheetView workbookViewId="0">
      <selection activeCell="C3" sqref="C3"/>
    </sheetView>
  </sheetViews>
  <sheetFormatPr baseColWidth="10" defaultRowHeight="15" x14ac:dyDescent="0.25"/>
  <cols>
    <col min="2" max="2" width="14.140625" bestFit="1" customWidth="1"/>
    <col min="3" max="3" width="20.85546875" bestFit="1" customWidth="1"/>
  </cols>
  <sheetData>
    <row r="1" spans="1:9" x14ac:dyDescent="0.25">
      <c r="A1" t="s">
        <v>5</v>
      </c>
      <c r="B1" t="s">
        <v>9</v>
      </c>
      <c r="C1" t="s">
        <v>6</v>
      </c>
      <c r="D1" t="s">
        <v>7</v>
      </c>
      <c r="E1" t="s">
        <v>8</v>
      </c>
      <c r="F1" t="s">
        <v>0</v>
      </c>
      <c r="G1" t="s">
        <v>2</v>
      </c>
      <c r="H1" t="s">
        <v>1</v>
      </c>
      <c r="I1" t="s">
        <v>36</v>
      </c>
    </row>
    <row r="2" spans="1:9" x14ac:dyDescent="0.25">
      <c r="A2" t="s">
        <v>10</v>
      </c>
      <c r="B2" t="s">
        <v>22</v>
      </c>
      <c r="C2" t="s">
        <v>30</v>
      </c>
      <c r="I2" t="s">
        <v>39</v>
      </c>
    </row>
    <row r="3" spans="1:9" x14ac:dyDescent="0.25">
      <c r="A3" t="s">
        <v>11</v>
      </c>
      <c r="B3" t="s">
        <v>23</v>
      </c>
      <c r="C3" t="s">
        <v>31</v>
      </c>
      <c r="I3" t="s">
        <v>40</v>
      </c>
    </row>
    <row r="4" spans="1:9" x14ac:dyDescent="0.25">
      <c r="A4" t="s">
        <v>12</v>
      </c>
      <c r="B4" t="s">
        <v>24</v>
      </c>
      <c r="C4" t="s">
        <v>32</v>
      </c>
      <c r="I4" t="s">
        <v>41</v>
      </c>
    </row>
    <row r="5" spans="1:9" x14ac:dyDescent="0.25">
      <c r="A5" t="s">
        <v>13</v>
      </c>
      <c r="B5" t="s">
        <v>25</v>
      </c>
      <c r="C5" t="s">
        <v>33</v>
      </c>
      <c r="I5" t="s">
        <v>50</v>
      </c>
    </row>
    <row r="6" spans="1:9" x14ac:dyDescent="0.25">
      <c r="A6" t="s">
        <v>14</v>
      </c>
      <c r="B6" t="s">
        <v>26</v>
      </c>
      <c r="C6" t="s">
        <v>34</v>
      </c>
      <c r="I6" t="s">
        <v>42</v>
      </c>
    </row>
    <row r="7" spans="1:9" x14ac:dyDescent="0.25">
      <c r="A7" t="s">
        <v>15</v>
      </c>
      <c r="B7" t="s">
        <v>27</v>
      </c>
      <c r="C7" t="s">
        <v>46</v>
      </c>
      <c r="I7" t="s">
        <v>45</v>
      </c>
    </row>
    <row r="8" spans="1:9" x14ac:dyDescent="0.25">
      <c r="A8" t="s">
        <v>16</v>
      </c>
      <c r="B8" t="s">
        <v>28</v>
      </c>
      <c r="C8" t="s">
        <v>47</v>
      </c>
      <c r="I8" t="s">
        <v>43</v>
      </c>
    </row>
    <row r="9" spans="1:9" x14ac:dyDescent="0.25">
      <c r="A9" t="s">
        <v>17</v>
      </c>
      <c r="B9" t="s">
        <v>29</v>
      </c>
      <c r="C9" t="s">
        <v>48</v>
      </c>
      <c r="I9" t="s">
        <v>44</v>
      </c>
    </row>
    <row r="10" spans="1:9" x14ac:dyDescent="0.25">
      <c r="A10" t="s">
        <v>18</v>
      </c>
    </row>
    <row r="11" spans="1:9" x14ac:dyDescent="0.25">
      <c r="A11" t="s">
        <v>19</v>
      </c>
      <c r="I11" t="s">
        <v>54</v>
      </c>
    </row>
    <row r="12" spans="1:9" x14ac:dyDescent="0.25">
      <c r="A12" t="s">
        <v>20</v>
      </c>
    </row>
    <row r="13" spans="1:9" x14ac:dyDescent="0.25">
      <c r="A13" t="s">
        <v>21</v>
      </c>
    </row>
  </sheetData>
  <phoneticPr fontId="2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B476B9B929C64BB328EC7F34742FF1" ma:contentTypeVersion="13" ma:contentTypeDescription="Crear nuevo documento." ma:contentTypeScope="" ma:versionID="5393d2887d10f546aba606e74180eeb5">
  <xsd:schema xmlns:xsd="http://www.w3.org/2001/XMLSchema" xmlns:xs="http://www.w3.org/2001/XMLSchema" xmlns:p="http://schemas.microsoft.com/office/2006/metadata/properties" xmlns:ns2="e3e36fba-f8d7-40c9-80ae-39813dd3b427" xmlns:ns3="b2165bcb-8db3-4afe-b082-f32f3b6ffc0b" targetNamespace="http://schemas.microsoft.com/office/2006/metadata/properties" ma:root="true" ma:fieldsID="95f1c9303141e5487dca68d4c9906157" ns2:_="" ns3:_="">
    <xsd:import namespace="e3e36fba-f8d7-40c9-80ae-39813dd3b427"/>
    <xsd:import namespace="b2165bcb-8db3-4afe-b082-f32f3b6ffc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e36fba-f8d7-40c9-80ae-39813dd3b4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Etiquetas de imagen" ma:readOnly="false" ma:fieldId="{5cf76f15-5ced-4ddc-b409-7134ff3c332f}" ma:taxonomyMulti="true" ma:sspId="f81d09a7-8821-4d60-8823-3ff50a85ad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165bcb-8db3-4afe-b082-f32f3b6ffc0b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eb4e8f3-db3b-4150-9e49-10ce4be12c55}" ma:internalName="TaxCatchAll" ma:showField="CatchAllData" ma:web="b2165bcb-8db3-4afe-b082-f32f3b6ffc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165bcb-8db3-4afe-b082-f32f3b6ffc0b" xsi:nil="true"/>
    <lcf76f155ced4ddcb4097134ff3c332f xmlns="e3e36fba-f8d7-40c9-80ae-39813dd3b42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EAB361-0614-4443-A67D-DE9E547B1D74}"/>
</file>

<file path=customXml/itemProps2.xml><?xml version="1.0" encoding="utf-8"?>
<ds:datastoreItem xmlns:ds="http://schemas.openxmlformats.org/officeDocument/2006/customXml" ds:itemID="{4827B846-B366-47A8-90E1-C9C1170BA457}"/>
</file>

<file path=customXml/itemProps3.xml><?xml version="1.0" encoding="utf-8"?>
<ds:datastoreItem xmlns:ds="http://schemas.openxmlformats.org/officeDocument/2006/customXml" ds:itemID="{76D17D86-241F-40C8-8C6A-6FA77F1D66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Legalizacion</vt:lpstr>
      <vt:lpstr>Lista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Paola Sandoval Poveda</dc:creator>
  <cp:lastModifiedBy>edgar rafael sanjuan escolar</cp:lastModifiedBy>
  <dcterms:created xsi:type="dcterms:W3CDTF">2024-01-16T15:06:49Z</dcterms:created>
  <dcterms:modified xsi:type="dcterms:W3CDTF">2024-11-17T02:22:17Z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0x010100E2B476B9B929C64BB328EC7F34742FF1</vt:lpwstr>
  </property>
</Properties>
</file>