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18856613-FB97-4DAD-8C16-57F86BBB48A5}" xr6:coauthVersionLast="47" xr6:coauthVersionMax="47" xr10:uidLastSave="{00000000-0000-0000-0000-000000000000}"/>
  <bookViews>
    <workbookView xWindow="-108" yWindow="-108" windowWidth="23256" windowHeight="12456" xr2:uid="{0F8FFA2F-4F3D-404D-8561-B065CC26FC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8" i="1"/>
  <c r="E39" i="1"/>
  <c r="E40" i="1"/>
  <c r="E41" i="1"/>
  <c r="E42" i="1"/>
  <c r="E43" i="1"/>
  <c r="E35" i="1"/>
  <c r="E26" i="1"/>
  <c r="E25" i="1"/>
  <c r="E24" i="1"/>
  <c r="E23" i="1"/>
  <c r="E22" i="1"/>
  <c r="E21" i="1"/>
  <c r="E11" i="1"/>
  <c r="E10" i="1"/>
  <c r="E9" i="1"/>
  <c r="E8" i="1"/>
  <c r="E12" i="1" s="1"/>
  <c r="E7" i="1"/>
  <c r="E27" i="1" l="1"/>
  <c r="E44" i="1"/>
</calcChain>
</file>

<file path=xl/sharedStrings.xml><?xml version="1.0" encoding="utf-8"?>
<sst xmlns="http://schemas.openxmlformats.org/spreadsheetml/2006/main" count="53" uniqueCount="36">
  <si>
    <t>FUNCIONARIO EVERT MARIN  CC 1.113.636.230</t>
  </si>
  <si>
    <t>CANTIDAD</t>
  </si>
  <si>
    <t>COSTO C/U</t>
  </si>
  <si>
    <t>DETALLE</t>
  </si>
  <si>
    <t>VALOR</t>
  </si>
  <si>
    <t>DESAYUNO</t>
  </si>
  <si>
    <t>ALMUERZO</t>
  </si>
  <si>
    <t>COMIDA</t>
  </si>
  <si>
    <t>TOTAL</t>
  </si>
  <si>
    <t>CENTRO DE COSTOS</t>
  </si>
  <si>
    <t>FUNCIONARIO LADY RODRIGUEZ   CC 1019016345</t>
  </si>
  <si>
    <t>GASTOS DE VIAJE A MEDELLIN</t>
  </si>
  <si>
    <t>TRANSPORTE DE CASA - AEREOPUERTO- CASA BOGOTA</t>
  </si>
  <si>
    <t>TRANSPORTE DE AEREOPUERTO- OFICINA AEREOPUERTO</t>
  </si>
  <si>
    <t>TRANSPORTES URBANOS</t>
  </si>
  <si>
    <t>DESAYUNOS</t>
  </si>
  <si>
    <t>ALMUERZOS</t>
  </si>
  <si>
    <t>COMIDAS</t>
  </si>
  <si>
    <t>MEDELLIN</t>
  </si>
  <si>
    <t xml:space="preserve">FUNCIONARIO:38.643.878 Maria Alejandra  Gutierrez
</t>
  </si>
  <si>
    <t>TRANSPORTES URBANOS  CARTAGENA Y BARRANQUILLA</t>
  </si>
  <si>
    <t xml:space="preserve">COMIDAS </t>
  </si>
  <si>
    <t>DEL 21 AL 25 DE ABRIL</t>
  </si>
  <si>
    <t>FECHA:  ABRIL 12 DE 2025</t>
  </si>
  <si>
    <t>VIAJE BOGOTA</t>
  </si>
  <si>
    <t>TRANSPOR CASA- AEREOPUERTO- CASA CALI</t>
  </si>
  <si>
    <t>TRANSPORTE AEREOPUERTO- OFICINA- AEREOPUERTO BOGOTA</t>
  </si>
  <si>
    <t xml:space="preserve"> TRANPORTE CASA AREOPUERTO CASA CALI</t>
  </si>
  <si>
    <t>ABRIL 12 DE 2025</t>
  </si>
  <si>
    <t>TRANSPORTE BUS IDA BARRAQUILLA - CARTAGENA 23 DE ABRIL</t>
  </si>
  <si>
    <t>BARRANQUILLA- CARTAGENA</t>
  </si>
  <si>
    <t>BOGOTA</t>
  </si>
  <si>
    <t>GASTOS DE VIAJE A BARRANQUILLA- CARTAGENA</t>
  </si>
  <si>
    <t>TRANSPORTE BUS IDA SANTAMARTA-  BARRANQUILLA 21 DE ABRIL</t>
  </si>
  <si>
    <t>TRANSPORTE TERMINALES  SANTAMARTA -CARTAGENA- BARRANQUILLA</t>
  </si>
  <si>
    <t>TRANSPORTE OFICINA - AEREOPUERTO CARTAGENA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</si>
</sst>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_);\(&quot;$&quot;\ #,##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1" applyNumberFormat="1" applyFont="1" applyBorder="1"/>
    <xf numFmtId="0" fontId="4" fillId="0" borderId="10" xfId="0" applyFont="1" applyBorder="1" applyAlignment="1">
      <alignment horizontal="left"/>
    </xf>
    <xf numFmtId="164" fontId="4" fillId="0" borderId="10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164" fontId="1" fillId="0" borderId="0" xfId="1" applyNumberFormat="1" applyFont="1" applyAlignment="1">
      <alignment horizontal="center"/>
    </xf>
    <xf numFmtId="0" fontId="4" fillId="0" borderId="11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6" fillId="0" borderId="10" xfId="0" applyFont="1" applyBorder="1" applyAlignment="1">
      <alignment horizontal="center"/>
    </xf>
    <xf numFmtId="164" fontId="6" fillId="0" borderId="10" xfId="1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164" fontId="7" fillId="0" borderId="10" xfId="1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165" fontId="3" fillId="0" borderId="10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5" fontId="4" fillId="0" borderId="10" xfId="1" applyNumberFormat="1" applyFont="1" applyBorder="1" applyAlignment="1">
      <alignment horizontal="right"/>
    </xf>
    <xf numFmtId="42" fontId="0" fillId="0" borderId="10" xfId="2" applyFont="1" applyFill="1" applyBorder="1" applyAlignment="1"/>
    <xf numFmtId="164" fontId="3" fillId="0" borderId="10" xfId="1" applyNumberFormat="1" applyFont="1" applyBorder="1" applyAlignment="1">
      <alignment horizontal="right"/>
    </xf>
    <xf numFmtId="0" fontId="2" fillId="0" borderId="10" xfId="0" applyFont="1" applyBorder="1"/>
    <xf numFmtId="1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E423-0730-4A91-B81E-4A904EC54DD2}">
  <dimension ref="B1:E45"/>
  <sheetViews>
    <sheetView tabSelected="1" topLeftCell="A21" workbookViewId="0">
      <selection activeCell="G39" sqref="G39"/>
    </sheetView>
  </sheetViews>
  <sheetFormatPr baseColWidth="10" defaultRowHeight="14.4" x14ac:dyDescent="0.3"/>
  <cols>
    <col min="4" max="4" width="69.88671875" bestFit="1" customWidth="1"/>
    <col min="5" max="5" width="25.33203125" bestFit="1" customWidth="1"/>
  </cols>
  <sheetData>
    <row r="1" spans="2:5" ht="15" thickBot="1" x14ac:dyDescent="0.35"/>
    <row r="2" spans="2:5" ht="15" thickBot="1" x14ac:dyDescent="0.35">
      <c r="B2" s="41" t="s">
        <v>0</v>
      </c>
      <c r="C2" s="42"/>
      <c r="D2" s="42"/>
      <c r="E2" s="43"/>
    </row>
    <row r="3" spans="2:5" x14ac:dyDescent="0.3">
      <c r="B3" s="38" t="s">
        <v>22</v>
      </c>
      <c r="C3" s="39"/>
      <c r="D3" s="39"/>
      <c r="E3" s="40"/>
    </row>
    <row r="4" spans="2:5" x14ac:dyDescent="0.3">
      <c r="B4" s="34" t="s">
        <v>23</v>
      </c>
      <c r="C4" s="31"/>
      <c r="D4" s="31"/>
      <c r="E4" s="32"/>
    </row>
    <row r="5" spans="2:5" x14ac:dyDescent="0.3">
      <c r="B5" s="34" t="s">
        <v>24</v>
      </c>
      <c r="C5" s="31"/>
      <c r="D5" s="31"/>
      <c r="E5" s="32"/>
    </row>
    <row r="6" spans="2:5" x14ac:dyDescent="0.3">
      <c r="B6" s="1" t="s">
        <v>1</v>
      </c>
      <c r="C6" s="1" t="s">
        <v>2</v>
      </c>
      <c r="D6" s="2" t="s">
        <v>3</v>
      </c>
      <c r="E6" s="2" t="s">
        <v>4</v>
      </c>
    </row>
    <row r="7" spans="2:5" x14ac:dyDescent="0.3">
      <c r="B7" s="3">
        <v>2</v>
      </c>
      <c r="C7" s="4">
        <v>80000</v>
      </c>
      <c r="D7" s="5" t="s">
        <v>25</v>
      </c>
      <c r="E7" s="6">
        <f>+B7*C7</f>
        <v>160000</v>
      </c>
    </row>
    <row r="8" spans="2:5" x14ac:dyDescent="0.3">
      <c r="B8" s="7">
        <v>2</v>
      </c>
      <c r="C8" s="8">
        <v>40000</v>
      </c>
      <c r="D8" s="9" t="s">
        <v>26</v>
      </c>
      <c r="E8" s="6">
        <f t="shared" ref="E8:E11" si="0">+B8*C8</f>
        <v>80000</v>
      </c>
    </row>
    <row r="9" spans="2:5" x14ac:dyDescent="0.3">
      <c r="B9" s="10">
        <v>5</v>
      </c>
      <c r="C9" s="11">
        <v>15000</v>
      </c>
      <c r="D9" s="12" t="s">
        <v>5</v>
      </c>
      <c r="E9" s="6">
        <f t="shared" si="0"/>
        <v>75000</v>
      </c>
    </row>
    <row r="10" spans="2:5" x14ac:dyDescent="0.3">
      <c r="B10" s="7">
        <v>5</v>
      </c>
      <c r="C10" s="8">
        <v>25000</v>
      </c>
      <c r="D10" s="5" t="s">
        <v>6</v>
      </c>
      <c r="E10" s="6">
        <f t="shared" si="0"/>
        <v>125000</v>
      </c>
    </row>
    <row r="11" spans="2:5" x14ac:dyDescent="0.3">
      <c r="B11" s="7">
        <v>5</v>
      </c>
      <c r="C11" s="8">
        <v>20000</v>
      </c>
      <c r="D11" s="5" t="s">
        <v>7</v>
      </c>
      <c r="E11" s="6">
        <f t="shared" si="0"/>
        <v>100000</v>
      </c>
    </row>
    <row r="12" spans="2:5" x14ac:dyDescent="0.3">
      <c r="B12" s="29" t="s">
        <v>8</v>
      </c>
      <c r="C12" s="29"/>
      <c r="D12" s="29"/>
      <c r="E12" s="28">
        <f>SUM(E7:E11)</f>
        <v>540000</v>
      </c>
    </row>
    <row r="13" spans="2:5" x14ac:dyDescent="0.3">
      <c r="B13" s="13" t="s">
        <v>9</v>
      </c>
      <c r="C13" s="14"/>
      <c r="D13" s="15"/>
      <c r="E13" s="7" t="s">
        <v>31</v>
      </c>
    </row>
    <row r="15" spans="2:5" ht="15" thickBot="1" x14ac:dyDescent="0.35"/>
    <row r="16" spans="2:5" ht="15" thickBot="1" x14ac:dyDescent="0.35">
      <c r="B16" s="41" t="s">
        <v>10</v>
      </c>
      <c r="C16" s="42"/>
      <c r="D16" s="42"/>
      <c r="E16" s="43"/>
    </row>
    <row r="17" spans="2:5" x14ac:dyDescent="0.3">
      <c r="B17" s="38" t="s">
        <v>11</v>
      </c>
      <c r="C17" s="39"/>
      <c r="D17" s="39"/>
      <c r="E17" s="40"/>
    </row>
    <row r="18" spans="2:5" x14ac:dyDescent="0.3">
      <c r="B18" s="34" t="s">
        <v>23</v>
      </c>
      <c r="C18" s="31"/>
      <c r="D18" s="31"/>
      <c r="E18" s="32"/>
    </row>
    <row r="19" spans="2:5" x14ac:dyDescent="0.3">
      <c r="B19" s="30" t="s">
        <v>22</v>
      </c>
      <c r="C19" s="31"/>
      <c r="D19" s="31"/>
      <c r="E19" s="32"/>
    </row>
    <row r="20" spans="2:5" x14ac:dyDescent="0.3">
      <c r="B20" s="1" t="s">
        <v>1</v>
      </c>
      <c r="C20" s="1" t="s">
        <v>2</v>
      </c>
      <c r="D20" s="2" t="s">
        <v>3</v>
      </c>
      <c r="E20" s="2" t="s">
        <v>4</v>
      </c>
    </row>
    <row r="21" spans="2:5" ht="15.6" x14ac:dyDescent="0.3">
      <c r="B21" s="16">
        <v>2</v>
      </c>
      <c r="C21" s="17">
        <v>40000</v>
      </c>
      <c r="D21" s="18" t="s">
        <v>12</v>
      </c>
      <c r="E21" s="17">
        <f>+B21*C21</f>
        <v>80000</v>
      </c>
    </row>
    <row r="22" spans="2:5" ht="15.6" x14ac:dyDescent="0.3">
      <c r="B22" s="16">
        <v>2</v>
      </c>
      <c r="C22" s="17">
        <v>120000</v>
      </c>
      <c r="D22" s="18" t="s">
        <v>13</v>
      </c>
      <c r="E22" s="17">
        <f t="shared" ref="E22:E26" si="1">+B22*C22</f>
        <v>240000</v>
      </c>
    </row>
    <row r="23" spans="2:5" ht="15.6" x14ac:dyDescent="0.3">
      <c r="B23" s="16">
        <v>8</v>
      </c>
      <c r="C23" s="17">
        <v>15000</v>
      </c>
      <c r="D23" s="18" t="s">
        <v>14</v>
      </c>
      <c r="E23" s="17">
        <f t="shared" si="1"/>
        <v>120000</v>
      </c>
    </row>
    <row r="24" spans="2:5" ht="15.6" x14ac:dyDescent="0.3">
      <c r="B24" s="19">
        <v>5</v>
      </c>
      <c r="C24" s="20">
        <v>15000</v>
      </c>
      <c r="D24" s="21" t="s">
        <v>15</v>
      </c>
      <c r="E24" s="17">
        <f t="shared" si="1"/>
        <v>75000</v>
      </c>
    </row>
    <row r="25" spans="2:5" ht="15.6" x14ac:dyDescent="0.3">
      <c r="B25" s="19">
        <v>5</v>
      </c>
      <c r="C25" s="20">
        <v>25000</v>
      </c>
      <c r="D25" s="18" t="s">
        <v>16</v>
      </c>
      <c r="E25" s="17">
        <f t="shared" si="1"/>
        <v>125000</v>
      </c>
    </row>
    <row r="26" spans="2:5" ht="15.6" x14ac:dyDescent="0.3">
      <c r="B26" s="19">
        <v>5</v>
      </c>
      <c r="C26" s="20">
        <v>20000</v>
      </c>
      <c r="D26" s="18" t="s">
        <v>17</v>
      </c>
      <c r="E26" s="17">
        <f t="shared" si="1"/>
        <v>100000</v>
      </c>
    </row>
    <row r="27" spans="2:5" x14ac:dyDescent="0.3">
      <c r="B27" s="33" t="s">
        <v>8</v>
      </c>
      <c r="C27" s="33"/>
      <c r="D27" s="33"/>
      <c r="E27" s="22">
        <f>SUM(E21:E26)</f>
        <v>740000</v>
      </c>
    </row>
    <row r="28" spans="2:5" x14ac:dyDescent="0.3">
      <c r="B28" s="1" t="s">
        <v>9</v>
      </c>
      <c r="C28" s="1"/>
      <c r="D28" s="1"/>
      <c r="E28" s="23" t="s">
        <v>18</v>
      </c>
    </row>
    <row r="29" spans="2:5" ht="15" thickBot="1" x14ac:dyDescent="0.35"/>
    <row r="30" spans="2:5" ht="15" thickBot="1" x14ac:dyDescent="0.35">
      <c r="B30" s="35" t="s">
        <v>19</v>
      </c>
      <c r="C30" s="36"/>
      <c r="D30" s="36"/>
      <c r="E30" s="37"/>
    </row>
    <row r="31" spans="2:5" x14ac:dyDescent="0.3">
      <c r="B31" s="38" t="s">
        <v>32</v>
      </c>
      <c r="C31" s="39"/>
      <c r="D31" s="39"/>
      <c r="E31" s="40"/>
    </row>
    <row r="32" spans="2:5" x14ac:dyDescent="0.3">
      <c r="B32" s="34" t="s">
        <v>28</v>
      </c>
      <c r="C32" s="31"/>
      <c r="D32" s="31"/>
      <c r="E32" s="32"/>
    </row>
    <row r="33" spans="2:5" x14ac:dyDescent="0.3">
      <c r="B33" s="30" t="s">
        <v>22</v>
      </c>
      <c r="C33" s="31"/>
      <c r="D33" s="31"/>
      <c r="E33" s="32"/>
    </row>
    <row r="34" spans="2:5" x14ac:dyDescent="0.3">
      <c r="B34" s="1" t="s">
        <v>1</v>
      </c>
      <c r="C34" s="1" t="s">
        <v>2</v>
      </c>
      <c r="D34" s="2" t="s">
        <v>3</v>
      </c>
      <c r="E34" s="2" t="s">
        <v>4</v>
      </c>
    </row>
    <row r="35" spans="2:5" x14ac:dyDescent="0.3">
      <c r="B35" s="7">
        <v>1</v>
      </c>
      <c r="C35" s="24">
        <v>70000</v>
      </c>
      <c r="D35" s="25" t="s">
        <v>27</v>
      </c>
      <c r="E35" s="26">
        <f>+C35*B35</f>
        <v>70000</v>
      </c>
    </row>
    <row r="36" spans="2:5" x14ac:dyDescent="0.3">
      <c r="B36" s="7">
        <v>4</v>
      </c>
      <c r="C36" s="24">
        <v>29000</v>
      </c>
      <c r="D36" s="25" t="s">
        <v>34</v>
      </c>
      <c r="E36" s="26">
        <f t="shared" ref="E36:E43" si="2">+C36*B36</f>
        <v>116000</v>
      </c>
    </row>
    <row r="37" spans="2:5" x14ac:dyDescent="0.3">
      <c r="B37" s="7">
        <v>1</v>
      </c>
      <c r="C37" s="24">
        <v>29000</v>
      </c>
      <c r="D37" s="25" t="s">
        <v>35</v>
      </c>
      <c r="E37" s="26">
        <f t="shared" si="2"/>
        <v>29000</v>
      </c>
    </row>
    <row r="38" spans="2:5" x14ac:dyDescent="0.3">
      <c r="B38" s="7">
        <v>1</v>
      </c>
      <c r="C38" s="24">
        <v>40000</v>
      </c>
      <c r="D38" s="25" t="s">
        <v>33</v>
      </c>
      <c r="E38" s="26">
        <f t="shared" si="2"/>
        <v>40000</v>
      </c>
    </row>
    <row r="39" spans="2:5" x14ac:dyDescent="0.3">
      <c r="B39" s="7">
        <v>1</v>
      </c>
      <c r="C39" s="24">
        <v>40000</v>
      </c>
      <c r="D39" s="25" t="s">
        <v>29</v>
      </c>
      <c r="E39" s="26">
        <f t="shared" si="2"/>
        <v>40000</v>
      </c>
    </row>
    <row r="40" spans="2:5" x14ac:dyDescent="0.3">
      <c r="B40" s="7">
        <v>10</v>
      </c>
      <c r="C40" s="24">
        <v>15000</v>
      </c>
      <c r="D40" s="25" t="s">
        <v>20</v>
      </c>
      <c r="E40" s="26">
        <f t="shared" si="2"/>
        <v>150000</v>
      </c>
    </row>
    <row r="41" spans="2:5" x14ac:dyDescent="0.3">
      <c r="B41" s="7">
        <v>3</v>
      </c>
      <c r="C41" s="27">
        <v>15000</v>
      </c>
      <c r="D41" s="25" t="s">
        <v>5</v>
      </c>
      <c r="E41" s="26">
        <f t="shared" si="2"/>
        <v>45000</v>
      </c>
    </row>
    <row r="42" spans="2:5" x14ac:dyDescent="0.3">
      <c r="B42" s="7">
        <v>5</v>
      </c>
      <c r="C42" s="24">
        <v>25000</v>
      </c>
      <c r="D42" s="5" t="s">
        <v>16</v>
      </c>
      <c r="E42" s="26">
        <f t="shared" si="2"/>
        <v>125000</v>
      </c>
    </row>
    <row r="43" spans="2:5" x14ac:dyDescent="0.3">
      <c r="B43" s="7">
        <v>5</v>
      </c>
      <c r="C43" s="24">
        <v>20000</v>
      </c>
      <c r="D43" s="5" t="s">
        <v>21</v>
      </c>
      <c r="E43" s="26">
        <f t="shared" si="2"/>
        <v>100000</v>
      </c>
    </row>
    <row r="44" spans="2:5" x14ac:dyDescent="0.3">
      <c r="B44" s="33" t="s">
        <v>8</v>
      </c>
      <c r="C44" s="33"/>
      <c r="D44" s="33"/>
      <c r="E44" s="28">
        <f>SUM(E35:E43)</f>
        <v>715000</v>
      </c>
    </row>
    <row r="45" spans="2:5" x14ac:dyDescent="0.3">
      <c r="B45" s="1" t="s">
        <v>9</v>
      </c>
      <c r="C45" s="1"/>
      <c r="D45" s="1"/>
      <c r="E45" s="23" t="s">
        <v>30</v>
      </c>
    </row>
  </sheetData>
  <mergeCells count="14">
    <mergeCell ref="B17:E17"/>
    <mergeCell ref="B2:E2"/>
    <mergeCell ref="B3:E3"/>
    <mergeCell ref="B4:E4"/>
    <mergeCell ref="B5:E5"/>
    <mergeCell ref="B16:E16"/>
    <mergeCell ref="B33:E33"/>
    <mergeCell ref="B44:D44"/>
    <mergeCell ref="B18:E18"/>
    <mergeCell ref="B19:E19"/>
    <mergeCell ref="B27:D27"/>
    <mergeCell ref="B30:E30"/>
    <mergeCell ref="B31:E31"/>
    <mergeCell ref="B32:E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F6C7BA-4724-44C9-83B8-89712B8D5408}"/>
</file>

<file path=customXml/itemProps2.xml><?xml version="1.0" encoding="utf-8"?>
<ds:datastoreItem xmlns:ds="http://schemas.openxmlformats.org/officeDocument/2006/customXml" ds:itemID="{8C98C798-B990-419C-9666-AB3FA0D523B2}"/>
</file>

<file path=customXml/itemProps3.xml><?xml version="1.0" encoding="utf-8"?>
<ds:datastoreItem xmlns:ds="http://schemas.openxmlformats.org/officeDocument/2006/customXml" ds:itemID="{98787C5B-F7BF-41F7-ACA1-F6311D1D44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2025-04-12T16:06:12Z</dcterms:created>
  <dcterms:modified xsi:type="dcterms:W3CDTF">2025-04-14T21:34:23Z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