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upoafiansa-my.sharepoint.com/personal/angela_quintero_bienco_com_co1/Documents/Descargas/"/>
    </mc:Choice>
  </mc:AlternateContent>
  <xr:revisionPtr revIDLastSave="0" documentId="8_{7B5B4523-F7E6-457B-99A2-4B1EB9170571}" xr6:coauthVersionLast="47" xr6:coauthVersionMax="47" xr10:uidLastSave="{00000000-0000-0000-0000-000000000000}"/>
  <bookViews>
    <workbookView xWindow="-110" yWindow="-110" windowWidth="19420" windowHeight="10300" xr2:uid="{AC3C4E7B-B722-44C4-93A7-1EC1EA3D325E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" i="1" l="1"/>
  <c r="L14" i="1"/>
  <c r="N13" i="1"/>
  <c r="N12" i="1"/>
  <c r="N10" i="1"/>
  <c r="N8" i="1"/>
  <c r="N14" i="1" s="1"/>
</calcChain>
</file>

<file path=xl/sharedStrings.xml><?xml version="1.0" encoding="utf-8"?>
<sst xmlns="http://schemas.openxmlformats.org/spreadsheetml/2006/main" count="81" uniqueCount="37">
  <si>
    <t>MES</t>
  </si>
  <si>
    <t>FECHA (DD/MM/AAAA)</t>
  </si>
  <si>
    <t>RESPONSABLE</t>
  </si>
  <si>
    <t>SEDE</t>
  </si>
  <si>
    <t>CATEGORIA</t>
  </si>
  <si>
    <t>DETALLE</t>
  </si>
  <si>
    <t>COD WEB</t>
  </si>
  <si>
    <t>CONTRATO</t>
  </si>
  <si>
    <t>CC/NIT</t>
  </si>
  <si>
    <t>BENEFICIARIO</t>
  </si>
  <si>
    <t>CANT</t>
  </si>
  <si>
    <t>VALOR</t>
  </si>
  <si>
    <t>IVA</t>
  </si>
  <si>
    <t>TOTAL</t>
  </si>
  <si>
    <t>FEBRERO</t>
  </si>
  <si>
    <t>ANGELA QUINTERO</t>
  </si>
  <si>
    <t>SEDE SUR</t>
  </si>
  <si>
    <t>PLAN PORTERO</t>
  </si>
  <si>
    <t xml:space="preserve">DOMICILIO PORTERO TRENTO </t>
  </si>
  <si>
    <t xml:space="preserve">OSCAR ANDRES BALANTA </t>
  </si>
  <si>
    <t>PAGO REFERIDO PROPIETARIO</t>
  </si>
  <si>
    <t>ROELFI MARMOLEJO</t>
  </si>
  <si>
    <t>SEDE NORTE</t>
  </si>
  <si>
    <t>PAGO REFERIDO PROPIETARIO Y ARRENDATARIO</t>
  </si>
  <si>
    <t>EDGAR ROJAS</t>
  </si>
  <si>
    <t xml:space="preserve">JAIME GALINDO </t>
  </si>
  <si>
    <t>PAGO REFERIDO ARRENDATARIO</t>
  </si>
  <si>
    <t>OSCAR ANDRES BALANTA</t>
  </si>
  <si>
    <t>COMPRA PLAN PORTERO PALMIRA</t>
  </si>
  <si>
    <t>PRICESMART COLOMBIA S.A.S.</t>
  </si>
  <si>
    <t>ARTURO  MUÑOZ GALVIS</t>
  </si>
  <si>
    <t>BOLSAS PLAN PORTERO</t>
  </si>
  <si>
    <t xml:space="preserve">PLASTICOS Y DESECHABLES LA 12 </t>
  </si>
  <si>
    <t>HUGO GETIAL</t>
  </si>
  <si>
    <t>SELLOS VOLANTEO PLAN PORTERO</t>
  </si>
  <si>
    <t>YENY ECHEVERRY ROSERO</t>
  </si>
  <si>
    <t xml:space="preserve">DEL 06 AL 18 DE FEBRERO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</si>
</sst>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_-[$$-409]* #,##0_ ;_-[$$-409]* \-#,##0\ ;_-[$$-409]* &quot;-&quot;??_ ;_-@_ "/>
    <numFmt numFmtId="165" formatCode="_-&quot;$&quot;\ * #,##0_-;\-&quot;$&quot;\ * #,##0_-;_-&quot;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center"/>
    </xf>
    <xf numFmtId="14" fontId="0" fillId="0" borderId="1" xfId="0" applyNumberFormat="1" applyBorder="1"/>
    <xf numFmtId="14" fontId="0" fillId="0" borderId="1" xfId="0" applyNumberForma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5" fontId="0" fillId="0" borderId="1" xfId="1" applyNumberFormat="1" applyFont="1" applyBorder="1"/>
    <xf numFmtId="165" fontId="3" fillId="0" borderId="1" xfId="1" applyNumberFormat="1" applyFont="1" applyFill="1" applyBorder="1"/>
    <xf numFmtId="0" fontId="3" fillId="0" borderId="1" xfId="0" applyFont="1" applyBorder="1"/>
    <xf numFmtId="165" fontId="3" fillId="0" borderId="1" xfId="1" applyNumberFormat="1" applyFont="1" applyBorder="1"/>
    <xf numFmtId="165" fontId="3" fillId="0" borderId="1" xfId="1" applyNumberFormat="1" applyFont="1" applyBorder="1" applyAlignment="1">
      <alignment horizontal="right"/>
    </xf>
    <xf numFmtId="0" fontId="0" fillId="0" borderId="1" xfId="0" applyBorder="1" applyAlignment="1">
      <alignment horizontal="right" vertical="center"/>
    </xf>
    <xf numFmtId="0" fontId="0" fillId="0" borderId="2" xfId="0" applyBorder="1"/>
    <xf numFmtId="165" fontId="3" fillId="0" borderId="1" xfId="0" applyNumberFormat="1" applyFont="1" applyBorder="1"/>
    <xf numFmtId="164" fontId="3" fillId="0" borderId="1" xfId="0" applyNumberFormat="1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5B858-8A30-4E65-A71D-5939D2388FBD}">
  <dimension ref="A1:N14"/>
  <sheetViews>
    <sheetView tabSelected="1" topLeftCell="E1" workbookViewId="0">
      <selection activeCell="J13" sqref="J13"/>
    </sheetView>
  </sheetViews>
  <sheetFormatPr baseColWidth="10" defaultRowHeight="14.5" x14ac:dyDescent="0.35"/>
  <cols>
    <col min="3" max="3" width="17" bestFit="1" customWidth="1"/>
    <col min="5" max="5" width="13.453125" bestFit="1" customWidth="1"/>
    <col min="6" max="6" width="41.7265625" bestFit="1" customWidth="1"/>
    <col min="10" max="10" width="28.7265625" bestFit="1" customWidth="1"/>
  </cols>
  <sheetData>
    <row r="1" spans="1:14" x14ac:dyDescent="0.35">
      <c r="A1" t="s">
        <v>36</v>
      </c>
      <c r="G1" s="1"/>
      <c r="H1" s="1"/>
    </row>
    <row r="2" spans="1:14" x14ac:dyDescent="0.35">
      <c r="A2" s="2" t="s">
        <v>0</v>
      </c>
      <c r="B2" s="3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4" t="s">
        <v>11</v>
      </c>
      <c r="M2" s="2" t="s">
        <v>12</v>
      </c>
      <c r="N2" s="4" t="s">
        <v>13</v>
      </c>
    </row>
    <row r="3" spans="1:14" x14ac:dyDescent="0.35">
      <c r="A3" s="5" t="s">
        <v>14</v>
      </c>
      <c r="B3" s="6">
        <v>46060</v>
      </c>
      <c r="C3" s="7" t="s">
        <v>15</v>
      </c>
      <c r="D3" s="8" t="s">
        <v>16</v>
      </c>
      <c r="E3" s="8" t="s">
        <v>17</v>
      </c>
      <c r="F3" s="9" t="s">
        <v>18</v>
      </c>
      <c r="G3" s="10"/>
      <c r="H3" s="10"/>
      <c r="I3" s="7">
        <v>1112465751</v>
      </c>
      <c r="J3" s="9" t="s">
        <v>19</v>
      </c>
      <c r="K3" s="10"/>
      <c r="L3" s="11">
        <v>86934</v>
      </c>
      <c r="M3" s="12"/>
      <c r="N3" s="11">
        <v>86934</v>
      </c>
    </row>
    <row r="4" spans="1:14" x14ac:dyDescent="0.35">
      <c r="A4" s="5" t="s">
        <v>14</v>
      </c>
      <c r="B4" s="5">
        <v>46063</v>
      </c>
      <c r="C4" s="7" t="s">
        <v>15</v>
      </c>
      <c r="D4" s="7" t="s">
        <v>16</v>
      </c>
      <c r="E4" s="7" t="s">
        <v>17</v>
      </c>
      <c r="F4" s="7" t="s">
        <v>20</v>
      </c>
      <c r="G4" s="8">
        <v>123887</v>
      </c>
      <c r="H4" s="8">
        <v>28345</v>
      </c>
      <c r="I4" s="7">
        <v>6138642</v>
      </c>
      <c r="J4" s="13" t="s">
        <v>21</v>
      </c>
      <c r="K4" s="7"/>
      <c r="L4" s="14">
        <v>140000</v>
      </c>
      <c r="M4" s="15"/>
      <c r="N4" s="14">
        <v>140000</v>
      </c>
    </row>
    <row r="5" spans="1:14" x14ac:dyDescent="0.35">
      <c r="A5" s="5" t="s">
        <v>14</v>
      </c>
      <c r="B5" s="5">
        <v>46064</v>
      </c>
      <c r="C5" s="7" t="s">
        <v>15</v>
      </c>
      <c r="D5" s="7" t="s">
        <v>22</v>
      </c>
      <c r="E5" s="7" t="s">
        <v>17</v>
      </c>
      <c r="F5" s="7" t="s">
        <v>23</v>
      </c>
      <c r="G5" s="8">
        <v>123890</v>
      </c>
      <c r="H5" s="8">
        <v>28360</v>
      </c>
      <c r="I5" s="7">
        <v>3167091</v>
      </c>
      <c r="J5" s="7" t="s">
        <v>24</v>
      </c>
      <c r="K5" s="7"/>
      <c r="L5" s="16">
        <v>250000</v>
      </c>
      <c r="M5" s="16"/>
      <c r="N5" s="16">
        <v>250000</v>
      </c>
    </row>
    <row r="6" spans="1:14" x14ac:dyDescent="0.35">
      <c r="A6" s="7" t="s">
        <v>14</v>
      </c>
      <c r="B6" s="5">
        <v>46060</v>
      </c>
      <c r="C6" s="7" t="s">
        <v>15</v>
      </c>
      <c r="D6" s="7" t="s">
        <v>22</v>
      </c>
      <c r="E6" s="7" t="s">
        <v>17</v>
      </c>
      <c r="F6" s="7" t="s">
        <v>23</v>
      </c>
      <c r="G6" s="8">
        <v>123782</v>
      </c>
      <c r="H6" s="8">
        <v>28287</v>
      </c>
      <c r="I6" s="7">
        <v>1053323285</v>
      </c>
      <c r="J6" s="7" t="s">
        <v>25</v>
      </c>
      <c r="K6" s="7"/>
      <c r="L6" s="17">
        <v>370000</v>
      </c>
      <c r="M6" s="16"/>
      <c r="N6" s="16">
        <v>370000</v>
      </c>
    </row>
    <row r="7" spans="1:14" x14ac:dyDescent="0.35">
      <c r="A7" s="7" t="s">
        <v>14</v>
      </c>
      <c r="B7" s="5">
        <v>46067</v>
      </c>
      <c r="C7" s="7" t="s">
        <v>15</v>
      </c>
      <c r="D7" s="7" t="s">
        <v>16</v>
      </c>
      <c r="E7" s="7" t="s">
        <v>17</v>
      </c>
      <c r="F7" s="7" t="s">
        <v>26</v>
      </c>
      <c r="G7" s="8">
        <v>124478</v>
      </c>
      <c r="H7" s="8">
        <v>28387</v>
      </c>
      <c r="I7" s="7">
        <v>1112465751</v>
      </c>
      <c r="J7" s="7" t="s">
        <v>27</v>
      </c>
      <c r="K7" s="7"/>
      <c r="L7" s="16">
        <v>240000</v>
      </c>
      <c r="M7" s="7"/>
      <c r="N7" s="14">
        <v>240000</v>
      </c>
    </row>
    <row r="8" spans="1:14" x14ac:dyDescent="0.35">
      <c r="A8" s="5" t="s">
        <v>14</v>
      </c>
      <c r="B8" s="5">
        <v>46068</v>
      </c>
      <c r="C8" s="7" t="s">
        <v>15</v>
      </c>
      <c r="D8" s="7" t="s">
        <v>22</v>
      </c>
      <c r="E8" s="7" t="s">
        <v>17</v>
      </c>
      <c r="F8" s="7" t="s">
        <v>28</v>
      </c>
      <c r="G8" s="8"/>
      <c r="H8" s="8"/>
      <c r="I8" s="18">
        <v>9003197533</v>
      </c>
      <c r="J8" s="19" t="s">
        <v>29</v>
      </c>
      <c r="K8" s="7"/>
      <c r="L8" s="16">
        <v>164202</v>
      </c>
      <c r="M8" s="16">
        <v>31198</v>
      </c>
      <c r="N8" s="20">
        <f>L8+M8</f>
        <v>195400</v>
      </c>
    </row>
    <row r="9" spans="1:14" x14ac:dyDescent="0.35">
      <c r="A9" s="5" t="s">
        <v>14</v>
      </c>
      <c r="B9" s="5">
        <v>46069</v>
      </c>
      <c r="C9" s="7" t="s">
        <v>15</v>
      </c>
      <c r="D9" s="7" t="s">
        <v>16</v>
      </c>
      <c r="E9" s="7" t="s">
        <v>17</v>
      </c>
      <c r="F9" s="7" t="s">
        <v>20</v>
      </c>
      <c r="G9" s="8">
        <v>124078</v>
      </c>
      <c r="H9" s="8">
        <v>28363</v>
      </c>
      <c r="I9" s="7">
        <v>14623114</v>
      </c>
      <c r="J9" s="7" t="s">
        <v>30</v>
      </c>
      <c r="K9" s="7"/>
      <c r="L9" s="16">
        <v>280000</v>
      </c>
      <c r="M9" s="7"/>
      <c r="N9" s="14">
        <v>280000</v>
      </c>
    </row>
    <row r="10" spans="1:14" x14ac:dyDescent="0.35">
      <c r="A10" s="7" t="s">
        <v>14</v>
      </c>
      <c r="B10" s="5">
        <v>46070</v>
      </c>
      <c r="C10" s="7" t="s">
        <v>15</v>
      </c>
      <c r="D10" s="7" t="s">
        <v>22</v>
      </c>
      <c r="E10" s="7" t="s">
        <v>17</v>
      </c>
      <c r="F10" s="7" t="s">
        <v>31</v>
      </c>
      <c r="G10" s="8"/>
      <c r="H10" s="8"/>
      <c r="I10" s="7">
        <v>945163453</v>
      </c>
      <c r="J10" s="7" t="s">
        <v>32</v>
      </c>
      <c r="K10" s="7"/>
      <c r="L10" s="14">
        <v>34034</v>
      </c>
      <c r="M10" s="16">
        <v>6466</v>
      </c>
      <c r="N10" s="20">
        <f>L10+M10</f>
        <v>40500</v>
      </c>
    </row>
    <row r="11" spans="1:14" x14ac:dyDescent="0.35">
      <c r="A11" s="5" t="s">
        <v>14</v>
      </c>
      <c r="B11" s="5">
        <v>46070</v>
      </c>
      <c r="C11" s="7" t="s">
        <v>15</v>
      </c>
      <c r="D11" s="7" t="s">
        <v>16</v>
      </c>
      <c r="E11" s="7" t="s">
        <v>17</v>
      </c>
      <c r="F11" s="7" t="s">
        <v>20</v>
      </c>
      <c r="G11" s="8">
        <v>123069</v>
      </c>
      <c r="H11" s="8">
        <v>28378</v>
      </c>
      <c r="I11" s="7">
        <v>12996256</v>
      </c>
      <c r="J11" s="7" t="s">
        <v>33</v>
      </c>
      <c r="K11" s="7"/>
      <c r="L11" s="14">
        <v>300000</v>
      </c>
      <c r="M11" s="7"/>
      <c r="N11" s="20">
        <v>300000</v>
      </c>
    </row>
    <row r="12" spans="1:14" x14ac:dyDescent="0.35">
      <c r="A12" s="7" t="s">
        <v>14</v>
      </c>
      <c r="B12" s="5">
        <v>46071</v>
      </c>
      <c r="C12" s="7" t="s">
        <v>15</v>
      </c>
      <c r="D12" s="7" t="s">
        <v>22</v>
      </c>
      <c r="E12" s="7" t="s">
        <v>17</v>
      </c>
      <c r="F12" s="7" t="s">
        <v>34</v>
      </c>
      <c r="G12" s="8"/>
      <c r="H12" s="8"/>
      <c r="I12" s="7">
        <v>386679155</v>
      </c>
      <c r="J12" s="7" t="s">
        <v>35</v>
      </c>
      <c r="K12" s="7"/>
      <c r="L12" s="14">
        <v>20000</v>
      </c>
      <c r="M12" s="16">
        <v>3800</v>
      </c>
      <c r="N12" s="20">
        <f>L12+M12</f>
        <v>23800</v>
      </c>
    </row>
    <row r="13" spans="1:14" x14ac:dyDescent="0.35">
      <c r="A13" s="5" t="s">
        <v>14</v>
      </c>
      <c r="B13" s="5">
        <v>46071</v>
      </c>
      <c r="C13" s="7" t="s">
        <v>15</v>
      </c>
      <c r="D13" s="7" t="s">
        <v>16</v>
      </c>
      <c r="E13" s="7" t="s">
        <v>17</v>
      </c>
      <c r="F13" s="7" t="s">
        <v>34</v>
      </c>
      <c r="G13" s="8"/>
      <c r="H13" s="8"/>
      <c r="I13" s="7">
        <v>386679155</v>
      </c>
      <c r="J13" s="7" t="s">
        <v>35</v>
      </c>
      <c r="K13" s="7"/>
      <c r="L13" s="14">
        <v>35000</v>
      </c>
      <c r="M13" s="16">
        <v>6650</v>
      </c>
      <c r="N13" s="20">
        <f>L13+M13</f>
        <v>41650</v>
      </c>
    </row>
    <row r="14" spans="1:14" x14ac:dyDescent="0.35">
      <c r="G14" s="1"/>
      <c r="H14" s="1"/>
      <c r="L14" s="21">
        <f>SUM(L3:L13)</f>
        <v>1920170</v>
      </c>
      <c r="M14" s="16">
        <f>SUM(M3:M13)</f>
        <v>48114</v>
      </c>
      <c r="N14" s="21">
        <f>SUM(N3:N13)</f>
        <v>1968284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469885c941582009a1d13a4fd9d32ff7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28e88dbba0bfaceb74c7505329a7d134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A82769F-ABAE-4038-A227-A4F225F6BF9C}"/>
</file>

<file path=customXml/itemProps2.xml><?xml version="1.0" encoding="utf-8"?>
<ds:datastoreItem xmlns:ds="http://schemas.openxmlformats.org/officeDocument/2006/customXml" ds:itemID="{876AB305-1C80-4E29-BAFF-E4066E6A123F}"/>
</file>

<file path=customXml/itemProps3.xml><?xml version="1.0" encoding="utf-8"?>
<ds:datastoreItem xmlns:ds="http://schemas.openxmlformats.org/officeDocument/2006/customXml" ds:itemID="{18897CCF-3AF6-41D4-B019-2CDE535DBA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Maria Quintero Ochoa</dc:creator>
  <cp:lastModifiedBy>Angela Maria Quintero Ochoa</cp:lastModifiedBy>
  <dcterms:created xsi:type="dcterms:W3CDTF">2026-02-18T20:47:41Z</dcterms:created>
  <dcterms:modified xsi:type="dcterms:W3CDTF">2026-02-18T20:48:43Z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