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ie.poloche\Desktop\"/>
    </mc:Choice>
  </mc:AlternateContent>
  <xr:revisionPtr revIDLastSave="0" documentId="13_ncr:1_{D3FEEBCB-ADC1-4CA0-960C-E124B8CCFBEF}" xr6:coauthVersionLast="47" xr6:coauthVersionMax="47" xr10:uidLastSave="{00000000-0000-0000-0000-000000000000}"/>
  <bookViews>
    <workbookView minimized="1" xWindow="-90" yWindow="5670" windowWidth="28800" windowHeight="9930" xr2:uid="{1E2E40F3-BBB3-4614-B368-9D54F7EFCC15}"/>
  </bookViews>
  <sheets>
    <sheet name="Hoja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<sst xmlns="http://schemas.openxmlformats.org/spreadsheetml/2006/main" count="153" uniqueCount="79">
  <si>
    <t>nit</t>
  </si>
  <si>
    <t>entidad</t>
  </si>
  <si>
    <t>paciente</t>
  </si>
  <si>
    <t>documento</t>
  </si>
  <si>
    <t>fecha</t>
  </si>
  <si>
    <t>servicio_paquetes</t>
  </si>
  <si>
    <t>valor_tarifario</t>
  </si>
  <si>
    <t>sede</t>
  </si>
  <si>
    <t>C M</t>
  </si>
  <si>
    <t>SOCIEDAD PRIVADA DEL ALQUILER S.A.S.</t>
  </si>
  <si>
    <t xml:space="preserve">JACKELINE AGREDO VIDAL </t>
  </si>
  <si>
    <t>29113972</t>
  </si>
  <si>
    <t>03/05/2025</t>
  </si>
  <si>
    <t>PAQUETE INGRESO 1 (EXAMEN MEDICO OCUPACIONAL DE PRE INGRESO, ENFASIS OSTEOMUSCULAR, EXAMEN OPTOMETRICO, AUDIOMETRIA, HEMOCLASIFICACION, GLUCOSA, HEMOGRAMA)</t>
  </si>
  <si>
    <t>CENDIATRA CALI LA FLORA</t>
  </si>
  <si>
    <t>CALI</t>
  </si>
  <si>
    <t xml:space="preserve">MARILEDYS GUZMAN MONTALVO </t>
  </si>
  <si>
    <t>45563765</t>
  </si>
  <si>
    <t>PAQUETE 1 CONDUCTORES PERIODICO (EXAMEN MEDICO CON ENFASIS OSTEOMUSCULAR, VISIOMETRIA, AUDIOMETRIA, GLICEMIA, DROGAS (MARIHUANA Y COCAINA), ALCOHOLIMETRIA, ELECTROCARDIOGRAMA, PSICOSENSOMETRICO)</t>
  </si>
  <si>
    <t>CENDIATRA CARTAGENA</t>
  </si>
  <si>
    <t>CARTAGENA</t>
  </si>
  <si>
    <t>LUISA MARIA GONZALEZ SARAY</t>
  </si>
  <si>
    <t>1006342955</t>
  </si>
  <si>
    <t>06/05/2025</t>
  </si>
  <si>
    <t>EXAMEN MEDICO OCUPACIONAL DE RETIRO</t>
  </si>
  <si>
    <t>CENDIATRA CALI VERSALLES</t>
  </si>
  <si>
    <t>ROBIN STIP PIANBA FERNANDEZ</t>
  </si>
  <si>
    <t>15447460</t>
  </si>
  <si>
    <t>10/05/2025</t>
  </si>
  <si>
    <t>CENDIATRA MEDELLÍN AGUACATALA</t>
  </si>
  <si>
    <t>MEDELLÍN</t>
  </si>
  <si>
    <t>YULIETH ANDREA SANTACRUZ NARVAEZ</t>
  </si>
  <si>
    <t>1000066660</t>
  </si>
  <si>
    <t>14/05/2025</t>
  </si>
  <si>
    <t>CENDIATRA SUR 1</t>
  </si>
  <si>
    <t>BOGOTA</t>
  </si>
  <si>
    <t>SAMANTHA VILLEGAS ARIAS</t>
  </si>
  <si>
    <t>1006053842</t>
  </si>
  <si>
    <t>15/05/2025</t>
  </si>
  <si>
    <t xml:space="preserve">LUISA FERNANDA MARÍN PIZARRO </t>
  </si>
  <si>
    <t>67036023</t>
  </si>
  <si>
    <t>16/05/2025</t>
  </si>
  <si>
    <t>CENDIATRA CALI SAN FERNANDO</t>
  </si>
  <si>
    <t>MARIA FERNANDA VILLA ALVAREZ</t>
  </si>
  <si>
    <t>1035972523</t>
  </si>
  <si>
    <t xml:space="preserve">JHON MARIO SANCHEZ DIAZ </t>
  </si>
  <si>
    <t>1005977573</t>
  </si>
  <si>
    <t>20/05/2025</t>
  </si>
  <si>
    <t xml:space="preserve">ANTONIO RAFAEL NARVAEZ </t>
  </si>
  <si>
    <t>94525596</t>
  </si>
  <si>
    <t>21/05/2025</t>
  </si>
  <si>
    <t xml:space="preserve">BREINER ARICK HERNANDEZ BARRERA </t>
  </si>
  <si>
    <t>1028010647</t>
  </si>
  <si>
    <t>23/05/2025</t>
  </si>
  <si>
    <t>JOSE DAVID FARIGUA DE LA PARRA</t>
  </si>
  <si>
    <t>1012423807</t>
  </si>
  <si>
    <t>26/04/2025</t>
  </si>
  <si>
    <t>CENDIATRA SUR 2</t>
  </si>
  <si>
    <t>JUAN FELIPE TRIVIÑO MARTINEZ</t>
  </si>
  <si>
    <t>1143977714</t>
  </si>
  <si>
    <t>29/04/2025</t>
  </si>
  <si>
    <t>JENNIFER ALEJANDRA CARDENAS ARIAS</t>
  </si>
  <si>
    <t>1012447417</t>
  </si>
  <si>
    <t>30/04/2025</t>
  </si>
  <si>
    <t>CENDIATRA CENTRO</t>
  </si>
  <si>
    <t>JOCELYN MORA RUIZ</t>
  </si>
  <si>
    <t>1010079877</t>
  </si>
  <si>
    <t>Total general</t>
  </si>
  <si>
    <t>Suma de valor_tarifario</t>
  </si>
  <si>
    <t>Cuenta de servicio_paquetes</t>
  </si>
  <si>
    <t>Valores</t>
  </si>
  <si>
    <t>Total BOGOTA</t>
  </si>
  <si>
    <t>Total CALI</t>
  </si>
  <si>
    <t>Total CARTAGENA</t>
  </si>
  <si>
    <t>Total MEDELLÍN</t>
  </si>
  <si>
    <t>fec 56875</t>
  </si>
  <si>
    <t>fec 56877</t>
  </si>
  <si>
    <t>fec 56880</t>
  </si>
  <si>
    <t>fec 56881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</si>
</sst>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0" fontId="3" fillId="0" borderId="1" xfId="0" applyFont="1" applyBorder="1"/>
    <xf numFmtId="164" fontId="0" fillId="0" borderId="0" xfId="0" applyNumberFormat="1"/>
    <xf numFmtId="0" fontId="0" fillId="0" borderId="0" xfId="0" pivotButt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ie Dayanna Poloche G." refreshedDate="45804.650367708331" createdVersion="8" refreshedVersion="8" minRefreshableVersion="3" recordCount="15" xr:uid="{9925DC7B-0D43-462A-860E-E8423E04276F}">
  <cacheSource type="worksheet">
    <worksheetSource ref="F1:I16" sheet="Hoja1"/>
  </cacheSource>
  <cacheFields count="4">
    <cacheField name="servicio_paquetes" numFmtId="0">
      <sharedItems count="3">
        <s v="PAQUETE INGRESO 1 (EXAMEN MEDICO OCUPACIONAL DE PRE INGRESO, ENFASIS OSTEOMUSCULAR, EXAMEN OPTOMETRICO, AUDIOMETRIA, HEMOCLASIFICACION, GLUCOSA, HEMOGRAMA)"/>
        <s v="PAQUETE 1 CONDUCTORES PERIODICO (EXAMEN MEDICO CON ENFASIS OSTEOMUSCULAR, VISIOMETRIA, AUDIOMETRIA, GLICEMIA, DROGAS (MARIHUANA Y COCAINA), ALCOHOLIMETRIA, ELECTROCARDIOGRAMA, PSICOSENSOMETRICO)"/>
        <s v="EXAMEN MEDICO OCUPACIONAL DE RETIRO"/>
      </sharedItems>
    </cacheField>
    <cacheField name="valor_tarifario" numFmtId="164">
      <sharedItems containsSemiMixedTypes="0" containsString="0" containsNumber="1" containsInteger="1" minValue="18000" maxValue="96000" count="3">
        <n v="96000"/>
        <n v="90000"/>
        <n v="18000"/>
      </sharedItems>
    </cacheField>
    <cacheField name="sede" numFmtId="0">
      <sharedItems/>
    </cacheField>
    <cacheField name="C M" numFmtId="0">
      <sharedItems count="4">
        <s v="CALI"/>
        <s v="CARTAGENA"/>
        <s v="MEDELLÍN"/>
        <s v="BOGOT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s v="CENDIATRA CALI LA FLORA"/>
    <x v="0"/>
  </r>
  <r>
    <x v="1"/>
    <x v="1"/>
    <s v="CENDIATRA CARTAGENA"/>
    <x v="1"/>
  </r>
  <r>
    <x v="2"/>
    <x v="2"/>
    <s v="CENDIATRA CALI VERSALLES"/>
    <x v="0"/>
  </r>
  <r>
    <x v="0"/>
    <x v="0"/>
    <s v="CENDIATRA MEDELLÍN AGUACATALA"/>
    <x v="2"/>
  </r>
  <r>
    <x v="0"/>
    <x v="0"/>
    <s v="CENDIATRA SUR 1"/>
    <x v="3"/>
  </r>
  <r>
    <x v="0"/>
    <x v="0"/>
    <s v="CENDIATRA CALI LA FLORA"/>
    <x v="0"/>
  </r>
  <r>
    <x v="0"/>
    <x v="0"/>
    <s v="CENDIATRA CALI SAN FERNANDO"/>
    <x v="0"/>
  </r>
  <r>
    <x v="0"/>
    <x v="0"/>
    <s v="CENDIATRA MEDELLÍN AGUACATALA"/>
    <x v="2"/>
  </r>
  <r>
    <x v="0"/>
    <x v="0"/>
    <s v="CENDIATRA CALI SAN FERNANDO"/>
    <x v="0"/>
  </r>
  <r>
    <x v="0"/>
    <x v="0"/>
    <s v="CENDIATRA CALI LA FLORA"/>
    <x v="0"/>
  </r>
  <r>
    <x v="0"/>
    <x v="0"/>
    <s v="CENDIATRA MEDELLÍN AGUACATALA"/>
    <x v="2"/>
  </r>
  <r>
    <x v="0"/>
    <x v="0"/>
    <s v="CENDIATRA SUR 2"/>
    <x v="3"/>
  </r>
  <r>
    <x v="0"/>
    <x v="0"/>
    <s v="CENDIATRA CALI VERSALLES"/>
    <x v="0"/>
  </r>
  <r>
    <x v="0"/>
    <x v="0"/>
    <s v="CENDIATRA CENTRO"/>
    <x v="3"/>
  </r>
  <r>
    <x v="0"/>
    <x v="0"/>
    <s v="CENDIATRA CALI LA FLORA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171C56-6CC1-4223-B4C9-5925DD31C4BB}" name="TablaDinámica20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E19:I30" firstHeaderRow="1" firstDataRow="2" firstDataCol="3"/>
  <pivotFields count="4">
    <pivotField axis="axisRow" dataField="1" compact="0" outline="0" showAll="0" defaultSubtotal="0">
      <items count="3">
        <item x="2"/>
        <item x="1"/>
        <item x="0"/>
      </items>
    </pivotField>
    <pivotField axis="axisRow" dataField="1" compact="0" numFmtId="164" outline="0" showAll="0">
      <items count="4">
        <item x="2"/>
        <item x="1"/>
        <item x="0"/>
        <item t="default"/>
      </items>
    </pivotField>
    <pivotField compact="0" outline="0" showAll="0"/>
    <pivotField axis="axisRow" compact="0" outline="0" showAll="0">
      <items count="5">
        <item x="3"/>
        <item x="0"/>
        <item x="1"/>
        <item x="2"/>
        <item t="default"/>
      </items>
    </pivotField>
  </pivotFields>
  <rowFields count="3">
    <field x="3"/>
    <field x="0"/>
    <field x="1"/>
  </rowFields>
  <rowItems count="10">
    <i>
      <x/>
      <x v="2"/>
      <x v="2"/>
    </i>
    <i t="default">
      <x/>
    </i>
    <i>
      <x v="1"/>
      <x/>
      <x/>
    </i>
    <i r="1">
      <x v="2"/>
      <x v="2"/>
    </i>
    <i t="default">
      <x v="1"/>
    </i>
    <i>
      <x v="2"/>
      <x v="1"/>
      <x v="1"/>
    </i>
    <i t="default">
      <x v="2"/>
    </i>
    <i>
      <x v="3"/>
      <x v="2"/>
      <x v="2"/>
    </i>
    <i t="default"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servicio_paquetes" fld="0" subtotal="count" baseField="0" baseItem="0"/>
    <dataField name="Suma de valor_tarifario" fld="1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D804-5D2F-425A-AD86-28A1A8504C17}">
  <dimension ref="A1:J30"/>
  <sheetViews>
    <sheetView tabSelected="1" topLeftCell="A13" workbookViewId="0">
      <selection activeCell="J14" sqref="J14:J16"/>
    </sheetView>
  </sheetViews>
  <sheetFormatPr baseColWidth="10" defaultRowHeight="15" x14ac:dyDescent="0.25"/>
  <cols>
    <col min="5" max="5" width="17.140625" bestFit="1" customWidth="1"/>
    <col min="6" max="6" width="55.5703125" customWidth="1"/>
    <col min="7" max="7" width="15.7109375" bestFit="1" customWidth="1"/>
    <col min="8" max="8" width="27.5703125" bestFit="1" customWidth="1"/>
    <col min="9" max="10" width="21.85546875" bestFit="1" customWidth="1"/>
  </cols>
  <sheetData>
    <row r="1" spans="1:10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10" x14ac:dyDescent="0.25">
      <c r="A2" s="3">
        <v>805000082</v>
      </c>
      <c r="B2" s="3" t="s">
        <v>9</v>
      </c>
      <c r="C2" s="3" t="s">
        <v>31</v>
      </c>
      <c r="D2" s="3" t="s">
        <v>32</v>
      </c>
      <c r="E2" s="3" t="s">
        <v>33</v>
      </c>
      <c r="F2" s="3" t="s">
        <v>13</v>
      </c>
      <c r="G2" s="4">
        <v>96000</v>
      </c>
      <c r="H2" s="3" t="s">
        <v>34</v>
      </c>
      <c r="I2" s="5" t="s">
        <v>35</v>
      </c>
      <c r="J2" t="s">
        <v>75</v>
      </c>
    </row>
    <row r="3" spans="1:10" x14ac:dyDescent="0.25">
      <c r="A3" s="3">
        <v>805000082</v>
      </c>
      <c r="B3" s="3" t="s">
        <v>9</v>
      </c>
      <c r="C3" s="3" t="s">
        <v>54</v>
      </c>
      <c r="D3" s="3" t="s">
        <v>55</v>
      </c>
      <c r="E3" s="3" t="s">
        <v>56</v>
      </c>
      <c r="F3" s="3" t="s">
        <v>13</v>
      </c>
      <c r="G3" s="4">
        <v>96000</v>
      </c>
      <c r="H3" s="3" t="s">
        <v>57</v>
      </c>
      <c r="I3" s="5" t="s">
        <v>35</v>
      </c>
      <c r="J3" t="s">
        <v>75</v>
      </c>
    </row>
    <row r="4" spans="1:10" x14ac:dyDescent="0.25">
      <c r="A4" s="3">
        <v>805000082</v>
      </c>
      <c r="B4" s="3" t="s">
        <v>9</v>
      </c>
      <c r="C4" s="3" t="s">
        <v>61</v>
      </c>
      <c r="D4" s="3" t="s">
        <v>62</v>
      </c>
      <c r="E4" s="3" t="s">
        <v>63</v>
      </c>
      <c r="F4" s="3" t="s">
        <v>13</v>
      </c>
      <c r="G4" s="4">
        <v>96000</v>
      </c>
      <c r="H4" s="3" t="s">
        <v>64</v>
      </c>
      <c r="I4" s="5" t="s">
        <v>35</v>
      </c>
      <c r="J4" t="s">
        <v>75</v>
      </c>
    </row>
    <row r="5" spans="1:10" x14ac:dyDescent="0.25">
      <c r="A5" s="3">
        <v>805000082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4">
        <v>96000</v>
      </c>
      <c r="H5" s="3" t="s">
        <v>14</v>
      </c>
      <c r="I5" s="5" t="s">
        <v>15</v>
      </c>
      <c r="J5" t="s">
        <v>76</v>
      </c>
    </row>
    <row r="6" spans="1:10" x14ac:dyDescent="0.25">
      <c r="A6" s="3">
        <v>805000082</v>
      </c>
      <c r="B6" s="3" t="s">
        <v>9</v>
      </c>
      <c r="C6" s="3" t="s">
        <v>21</v>
      </c>
      <c r="D6" s="3" t="s">
        <v>22</v>
      </c>
      <c r="E6" s="3" t="s">
        <v>23</v>
      </c>
      <c r="F6" s="3" t="s">
        <v>24</v>
      </c>
      <c r="G6" s="4">
        <v>18000</v>
      </c>
      <c r="H6" s="3" t="s">
        <v>25</v>
      </c>
      <c r="I6" s="5" t="s">
        <v>15</v>
      </c>
      <c r="J6" t="s">
        <v>76</v>
      </c>
    </row>
    <row r="7" spans="1:10" x14ac:dyDescent="0.25">
      <c r="A7" s="3">
        <v>805000082</v>
      </c>
      <c r="B7" s="3" t="s">
        <v>9</v>
      </c>
      <c r="C7" s="3" t="s">
        <v>36</v>
      </c>
      <c r="D7" s="3" t="s">
        <v>37</v>
      </c>
      <c r="E7" s="3" t="s">
        <v>38</v>
      </c>
      <c r="F7" s="3" t="s">
        <v>13</v>
      </c>
      <c r="G7" s="4">
        <v>96000</v>
      </c>
      <c r="H7" s="3" t="s">
        <v>14</v>
      </c>
      <c r="I7" s="5" t="s">
        <v>15</v>
      </c>
      <c r="J7" t="s">
        <v>76</v>
      </c>
    </row>
    <row r="8" spans="1:10" x14ac:dyDescent="0.25">
      <c r="A8" s="3">
        <v>805000082</v>
      </c>
      <c r="B8" s="3" t="s">
        <v>9</v>
      </c>
      <c r="C8" s="3" t="s">
        <v>39</v>
      </c>
      <c r="D8" s="3" t="s">
        <v>40</v>
      </c>
      <c r="E8" s="3" t="s">
        <v>41</v>
      </c>
      <c r="F8" s="3" t="s">
        <v>13</v>
      </c>
      <c r="G8" s="4">
        <v>96000</v>
      </c>
      <c r="H8" s="3" t="s">
        <v>42</v>
      </c>
      <c r="I8" s="5" t="s">
        <v>15</v>
      </c>
      <c r="J8" t="s">
        <v>76</v>
      </c>
    </row>
    <row r="9" spans="1:10" x14ac:dyDescent="0.25">
      <c r="A9" s="3">
        <v>805000082</v>
      </c>
      <c r="B9" s="3" t="s">
        <v>9</v>
      </c>
      <c r="C9" s="3" t="s">
        <v>45</v>
      </c>
      <c r="D9" s="3" t="s">
        <v>46</v>
      </c>
      <c r="E9" s="3" t="s">
        <v>47</v>
      </c>
      <c r="F9" s="3" t="s">
        <v>13</v>
      </c>
      <c r="G9" s="4">
        <v>96000</v>
      </c>
      <c r="H9" s="3" t="s">
        <v>42</v>
      </c>
      <c r="I9" s="5" t="s">
        <v>15</v>
      </c>
      <c r="J9" t="s">
        <v>76</v>
      </c>
    </row>
    <row r="10" spans="1:10" x14ac:dyDescent="0.25">
      <c r="A10" s="3">
        <v>805000082</v>
      </c>
      <c r="B10" s="3" t="s">
        <v>9</v>
      </c>
      <c r="C10" s="3" t="s">
        <v>48</v>
      </c>
      <c r="D10" s="3" t="s">
        <v>49</v>
      </c>
      <c r="E10" s="3" t="s">
        <v>50</v>
      </c>
      <c r="F10" s="3" t="s">
        <v>13</v>
      </c>
      <c r="G10" s="4">
        <v>96000</v>
      </c>
      <c r="H10" s="3" t="s">
        <v>14</v>
      </c>
      <c r="I10" s="5" t="s">
        <v>15</v>
      </c>
      <c r="J10" t="s">
        <v>76</v>
      </c>
    </row>
    <row r="11" spans="1:10" x14ac:dyDescent="0.25">
      <c r="A11" s="3">
        <v>805000082</v>
      </c>
      <c r="B11" s="3" t="s">
        <v>9</v>
      </c>
      <c r="C11" s="3" t="s">
        <v>58</v>
      </c>
      <c r="D11" s="3" t="s">
        <v>59</v>
      </c>
      <c r="E11" s="3" t="s">
        <v>60</v>
      </c>
      <c r="F11" s="3" t="s">
        <v>13</v>
      </c>
      <c r="G11" s="4">
        <v>96000</v>
      </c>
      <c r="H11" s="3" t="s">
        <v>25</v>
      </c>
      <c r="I11" s="5" t="s">
        <v>15</v>
      </c>
      <c r="J11" t="s">
        <v>76</v>
      </c>
    </row>
    <row r="12" spans="1:10" x14ac:dyDescent="0.25">
      <c r="A12" s="3">
        <v>805000082</v>
      </c>
      <c r="B12" s="3" t="s">
        <v>9</v>
      </c>
      <c r="C12" s="3" t="s">
        <v>65</v>
      </c>
      <c r="D12" s="3" t="s">
        <v>66</v>
      </c>
      <c r="E12" s="3" t="s">
        <v>63</v>
      </c>
      <c r="F12" s="3" t="s">
        <v>13</v>
      </c>
      <c r="G12" s="4">
        <v>96000</v>
      </c>
      <c r="H12" s="3" t="s">
        <v>14</v>
      </c>
      <c r="I12" s="5" t="s">
        <v>15</v>
      </c>
      <c r="J12" t="s">
        <v>76</v>
      </c>
    </row>
    <row r="13" spans="1:10" x14ac:dyDescent="0.25">
      <c r="A13" s="3">
        <v>805000082</v>
      </c>
      <c r="B13" s="3" t="s">
        <v>9</v>
      </c>
      <c r="C13" s="3" t="s">
        <v>16</v>
      </c>
      <c r="D13" s="3" t="s">
        <v>17</v>
      </c>
      <c r="E13" s="3" t="s">
        <v>12</v>
      </c>
      <c r="F13" s="3" t="s">
        <v>18</v>
      </c>
      <c r="G13" s="4">
        <v>90000</v>
      </c>
      <c r="H13" s="3" t="s">
        <v>19</v>
      </c>
      <c r="I13" s="5" t="s">
        <v>20</v>
      </c>
      <c r="J13" t="s">
        <v>77</v>
      </c>
    </row>
    <row r="14" spans="1:10" x14ac:dyDescent="0.25">
      <c r="A14" s="3">
        <v>805000082</v>
      </c>
      <c r="B14" s="3" t="s">
        <v>9</v>
      </c>
      <c r="C14" s="3" t="s">
        <v>26</v>
      </c>
      <c r="D14" s="3" t="s">
        <v>27</v>
      </c>
      <c r="E14" s="3" t="s">
        <v>28</v>
      </c>
      <c r="F14" s="3" t="s">
        <v>13</v>
      </c>
      <c r="G14" s="4">
        <v>96000</v>
      </c>
      <c r="H14" s="3" t="s">
        <v>29</v>
      </c>
      <c r="I14" s="5" t="s">
        <v>30</v>
      </c>
      <c r="J14" t="s">
        <v>78</v>
      </c>
    </row>
    <row r="15" spans="1:10" x14ac:dyDescent="0.25">
      <c r="A15" s="3">
        <v>805000082</v>
      </c>
      <c r="B15" s="3" t="s">
        <v>9</v>
      </c>
      <c r="C15" s="3" t="s">
        <v>43</v>
      </c>
      <c r="D15" s="3" t="s">
        <v>44</v>
      </c>
      <c r="E15" s="3" t="s">
        <v>41</v>
      </c>
      <c r="F15" s="3" t="s">
        <v>13</v>
      </c>
      <c r="G15" s="4">
        <v>96000</v>
      </c>
      <c r="H15" s="3" t="s">
        <v>29</v>
      </c>
      <c r="I15" s="5" t="s">
        <v>30</v>
      </c>
      <c r="J15" t="s">
        <v>78</v>
      </c>
    </row>
    <row r="16" spans="1:10" x14ac:dyDescent="0.25">
      <c r="A16" s="3">
        <v>805000082</v>
      </c>
      <c r="B16" s="3" t="s">
        <v>9</v>
      </c>
      <c r="C16" s="3" t="s">
        <v>51</v>
      </c>
      <c r="D16" s="3" t="s">
        <v>52</v>
      </c>
      <c r="E16" s="3" t="s">
        <v>53</v>
      </c>
      <c r="F16" s="3" t="s">
        <v>13</v>
      </c>
      <c r="G16" s="4">
        <v>96000</v>
      </c>
      <c r="H16" s="3" t="s">
        <v>29</v>
      </c>
      <c r="I16" s="5" t="s">
        <v>30</v>
      </c>
      <c r="J16" t="s">
        <v>78</v>
      </c>
    </row>
    <row r="17" spans="5:10" x14ac:dyDescent="0.25">
      <c r="G17" s="6">
        <f>SUM(G2:G16)</f>
        <v>1356000</v>
      </c>
    </row>
    <row r="19" spans="5:10" x14ac:dyDescent="0.25">
      <c r="H19" s="7" t="s">
        <v>70</v>
      </c>
    </row>
    <row r="20" spans="5:10" x14ac:dyDescent="0.25">
      <c r="E20" s="7" t="s">
        <v>8</v>
      </c>
      <c r="F20" s="7" t="s">
        <v>5</v>
      </c>
      <c r="G20" s="7" t="s">
        <v>6</v>
      </c>
      <c r="H20" t="s">
        <v>69</v>
      </c>
      <c r="I20" t="s">
        <v>68</v>
      </c>
    </row>
    <row r="21" spans="5:10" x14ac:dyDescent="0.25">
      <c r="E21" t="s">
        <v>35</v>
      </c>
      <c r="F21" t="s">
        <v>13</v>
      </c>
      <c r="G21" s="6">
        <v>96000</v>
      </c>
      <c r="H21">
        <v>3</v>
      </c>
      <c r="I21" s="6">
        <v>288000</v>
      </c>
    </row>
    <row r="22" spans="5:10" x14ac:dyDescent="0.25">
      <c r="E22" t="s">
        <v>71</v>
      </c>
      <c r="H22">
        <v>3</v>
      </c>
      <c r="I22" s="6">
        <v>288000</v>
      </c>
      <c r="J22" t="s">
        <v>75</v>
      </c>
    </row>
    <row r="23" spans="5:10" x14ac:dyDescent="0.25">
      <c r="E23" t="s">
        <v>15</v>
      </c>
      <c r="F23" t="s">
        <v>24</v>
      </c>
      <c r="G23" s="6">
        <v>18000</v>
      </c>
      <c r="H23">
        <v>1</v>
      </c>
      <c r="I23" s="6">
        <v>18000</v>
      </c>
    </row>
    <row r="24" spans="5:10" x14ac:dyDescent="0.25">
      <c r="F24" t="s">
        <v>13</v>
      </c>
      <c r="G24" s="6">
        <v>96000</v>
      </c>
      <c r="H24">
        <v>7</v>
      </c>
      <c r="I24" s="6">
        <v>672000</v>
      </c>
    </row>
    <row r="25" spans="5:10" x14ac:dyDescent="0.25">
      <c r="E25" t="s">
        <v>72</v>
      </c>
      <c r="H25">
        <v>8</v>
      </c>
      <c r="I25" s="6">
        <v>690000</v>
      </c>
      <c r="J25" t="s">
        <v>76</v>
      </c>
    </row>
    <row r="26" spans="5:10" x14ac:dyDescent="0.25">
      <c r="E26" t="s">
        <v>20</v>
      </c>
      <c r="F26" t="s">
        <v>18</v>
      </c>
      <c r="G26" s="6">
        <v>90000</v>
      </c>
      <c r="H26">
        <v>1</v>
      </c>
      <c r="I26" s="6">
        <v>90000</v>
      </c>
    </row>
    <row r="27" spans="5:10" x14ac:dyDescent="0.25">
      <c r="E27" t="s">
        <v>73</v>
      </c>
      <c r="H27">
        <v>1</v>
      </c>
      <c r="I27" s="6">
        <v>90000</v>
      </c>
      <c r="J27" t="s">
        <v>77</v>
      </c>
    </row>
    <row r="28" spans="5:10" x14ac:dyDescent="0.25">
      <c r="E28" t="s">
        <v>30</v>
      </c>
      <c r="F28" t="s">
        <v>13</v>
      </c>
      <c r="G28" s="6">
        <v>96000</v>
      </c>
      <c r="H28">
        <v>3</v>
      </c>
      <c r="I28" s="6">
        <v>288000</v>
      </c>
    </row>
    <row r="29" spans="5:10" x14ac:dyDescent="0.25">
      <c r="E29" t="s">
        <v>74</v>
      </c>
      <c r="H29">
        <v>3</v>
      </c>
      <c r="I29" s="6">
        <v>288000</v>
      </c>
      <c r="J29" t="s">
        <v>78</v>
      </c>
    </row>
    <row r="30" spans="5:10" x14ac:dyDescent="0.25">
      <c r="E30" t="s">
        <v>67</v>
      </c>
      <c r="H30">
        <v>15</v>
      </c>
      <c r="I30" s="6">
        <v>1356000</v>
      </c>
    </row>
  </sheetData>
  <sortState xmlns:xlrd2="http://schemas.microsoft.com/office/spreadsheetml/2017/richdata2" ref="A2:I17">
    <sortCondition ref="I1:I1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A2D2CD-C1A5-4894-B7A1-245BDB762AF8}"/>
</file>

<file path=customXml/itemProps2.xml><?xml version="1.0" encoding="utf-8"?>
<ds:datastoreItem xmlns:ds="http://schemas.openxmlformats.org/officeDocument/2006/customXml" ds:itemID="{87BEB948-E4AE-43D0-A1E0-17D09B728BAD}"/>
</file>

<file path=customXml/itemProps3.xml><?xml version="1.0" encoding="utf-8"?>
<ds:datastoreItem xmlns:ds="http://schemas.openxmlformats.org/officeDocument/2006/customXml" ds:itemID="{AF87BB42-F5DA-4BAD-B58D-3721101CA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DAYANNA POLOCHE</dc:creator>
  <cp:lastModifiedBy>Angie Dayanna Poloche G.</cp:lastModifiedBy>
  <dcterms:created xsi:type="dcterms:W3CDTF">2025-05-27T20:36:16Z</dcterms:created>
  <dcterms:modified xsi:type="dcterms:W3CDTF">2025-06-11T15:33:05Z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