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192" documentId="8_{EDD9FE37-A156-43C0-92BB-1EE0F80C2A9E}" xr6:coauthVersionLast="47" xr6:coauthVersionMax="47" xr10:uidLastSave="{E40849EB-2BA8-4340-933F-F5DCA16F1DFB}"/>
  <bookViews>
    <workbookView xWindow="-120" yWindow="-120" windowWidth="20730" windowHeight="11160" xr2:uid="{D1EB58E2-D8D9-445B-8420-9610306D8A36}"/>
  </bookViews>
  <sheets>
    <sheet name="CALI SUR " sheetId="1" r:id="rId1"/>
    <sheet name="ESCALA MOSTRADORES" sheetId="5" r:id="rId2"/>
    <sheet name="Hoja1" sheetId="4" r:id="rId3"/>
    <sheet name="CALI NORTE" sheetId="3" r:id="rId4"/>
    <sheet name="Lista" sheetId="2" state="hidden" r:id="rId5"/>
  </sheets>
  <definedNames>
    <definedName name="_xlnm._FilterDatabase" localSheetId="2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14" i="1" l="1"/>
  <c r="M13" i="1"/>
  <c r="M12" i="1" l="1"/>
  <c r="M11" i="1"/>
  <c r="M10" i="1" l="1"/>
  <c r="M9" i="1" l="1"/>
  <c r="M3" i="1" l="1"/>
  <c r="M4" i="1"/>
  <c r="M5" i="1"/>
  <c r="M6" i="1"/>
  <c r="M8" i="1"/>
  <c r="M2" i="1"/>
  <c r="M15" i="1" l="1"/>
  <c r="M17" i="1" s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<sst xmlns="http://schemas.openxmlformats.org/spreadsheetml/2006/main" count="284" uniqueCount="112">
  <si>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</si>
  <si>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</si>
  <si>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</si>
  <si>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</si>
  <si>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</si>
  <si>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</si>
  <si>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</si>
  <si>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</si>
  <si>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</si>
  <si>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</si>
  <si>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</si>
  <si>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</si>
  <si>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</si>
  <si>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</si>
  <si>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</si>
  <si>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</si>
  <si>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</si>
  <si>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</si>
  <si>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</si>
  <si>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</si>
  <si>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</si>
  <si>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</si>
  <si>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</si>
  <si>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</si>
  <si>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</si>
  <si>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</si>
  <si>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</si>
  <si>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</si>
  <si>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</si>
  <si>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</si>
  <si>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</si>
  <si>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</si>
  <si>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</si>
  <si>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</si>
  <si>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</si>
  <si>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</si>
  <si>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</si>
  <si>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</si>
  <si>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</si>
  <si>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</si>
  <si>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</si>
  <si>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</si>
  <si>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</si>
  <si>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</si>
  <si>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</si>
  <si>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</si>
  <si>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</si>
  <si>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</si>
  <si>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</si>
  <si>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</si>
  <si>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</si>
  <si>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</si>
  <si>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</si>
  <si>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</si>
  <si>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</si>
  <si>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</si>
  <si>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</si>
  <si>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</si>
  <si>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</si>
  <si>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</si>
  <si>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</si>
  <si>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</si>
  <si>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</si>
  <si>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</si>
  <si>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</si>
  <si>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</si>
  <si>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</si>
  <si>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</si>
  <si>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</si>
  <si>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</si>
  <si>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</si>
  <si>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</si>
  <si>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</si>
  <si>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</si>
  <si>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</si>
  <si>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</si>
  <si>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</si>
  <si>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</si>
  <si>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</si>
  <si>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</si>
  <si>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</si>
  <si>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</si>
  <si>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</si>
  <si>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</si>
  <si>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</si>
  <si>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</si>
  <si>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>MARIA COLORADO</t>
  </si>
  <si>
    <t>JENNY SANTACRUZ</t>
  </si>
  <si>
    <t xml:space="preserve">VOLANTEO Y TOMA DE DATOS </t>
  </si>
  <si>
    <t>REFERIDO ARRENDATARIO118787</t>
  </si>
  <si>
    <t>REFERIDO ARRENDATARIO 119467</t>
  </si>
  <si>
    <t>ASEO 95654</t>
  </si>
  <si>
    <t>REFERIDO ARRENDATARIO 120010</t>
  </si>
  <si>
    <t>REFERIDO 119676</t>
  </si>
  <si>
    <t>FELIPE VARGAS</t>
  </si>
  <si>
    <t xml:space="preserve">ESCALA MOSTRADORES </t>
  </si>
  <si>
    <t>ESCALA</t>
  </si>
  <si>
    <t>&gt;</t>
  </si>
  <si>
    <t>RANGO</t>
  </si>
  <si>
    <t>TATIANA MESA</t>
  </si>
  <si>
    <t>900319753-3</t>
  </si>
  <si>
    <t>ASEO 103377</t>
  </si>
  <si>
    <t>ASEO 103465</t>
  </si>
  <si>
    <t>3 JULO</t>
  </si>
  <si>
    <t>RECONEXION 118138</t>
  </si>
  <si>
    <t>RECONEXION 85363</t>
  </si>
  <si>
    <t xml:space="preserve">REFRIGERIO </t>
  </si>
  <si>
    <t>JACKELINE AGREDO</t>
  </si>
  <si>
    <t xml:space="preserve">JHON MERA </t>
  </si>
  <si>
    <t>GABRIEL GOMEZ</t>
  </si>
  <si>
    <t>MARTA LUCIA CALDERON</t>
  </si>
  <si>
    <t>ASEO 5711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</si>
</sst>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6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24"/>
  <sheetViews>
    <sheetView tabSelected="1" workbookViewId="0">
      <selection activeCell="M15" sqref="M15"/>
    </sheetView>
  </sheetViews>
  <sheetFormatPr baseColWidth="10" defaultRowHeight="13.5" x14ac:dyDescent="0.25"/>
  <cols>
    <col min="1" max="1" width="10.140625" style="7" bestFit="1" customWidth="1"/>
    <col min="2" max="2" width="8.7109375" style="7" customWidth="1"/>
    <col min="3" max="3" width="13.5703125" style="7" bestFit="1" customWidth="1"/>
    <col min="4" max="4" width="7.85546875" style="7" bestFit="1" customWidth="1"/>
    <col min="5" max="5" width="11.7109375" style="7" customWidth="1"/>
    <col min="6" max="6" width="34.42578125" style="7" bestFit="1" customWidth="1"/>
    <col min="7" max="7" width="14.140625" style="7" bestFit="1" customWidth="1"/>
    <col min="8" max="8" width="11" style="7" customWidth="1"/>
    <col min="9" max="9" width="23.140625" style="24" bestFit="1" customWidth="1"/>
    <col min="10" max="10" width="5.140625" style="7" bestFit="1" customWidth="1"/>
    <col min="11" max="11" width="11.28515625" style="43" bestFit="1" customWidth="1"/>
    <col min="12" max="12" width="13.5703125" style="43" bestFit="1" customWidth="1"/>
    <col min="13" max="13" width="11.28515625" style="43" bestFit="1" customWidth="1"/>
    <col min="14" max="14" width="12" style="37" bestFit="1" customWidth="1"/>
    <col min="15" max="69" width="11.42578125" style="37"/>
    <col min="70" max="16384" width="11.42578125" style="7"/>
  </cols>
  <sheetData>
    <row r="1" spans="1:13" x14ac:dyDescent="0.25">
      <c r="A1" s="30" t="s">
        <v>48</v>
      </c>
      <c r="B1" s="30" t="s">
        <v>36</v>
      </c>
      <c r="C1" s="30" t="s">
        <v>37</v>
      </c>
      <c r="D1" s="30" t="s">
        <v>9</v>
      </c>
      <c r="E1" s="30" t="s">
        <v>6</v>
      </c>
      <c r="F1" s="30" t="s">
        <v>7</v>
      </c>
      <c r="G1" s="30" t="s">
        <v>39</v>
      </c>
      <c r="H1" s="30" t="s">
        <v>38</v>
      </c>
      <c r="I1" s="31" t="s">
        <v>0</v>
      </c>
      <c r="J1" s="30" t="s">
        <v>1</v>
      </c>
      <c r="K1" s="32" t="s">
        <v>2</v>
      </c>
      <c r="L1" s="32" t="s">
        <v>3</v>
      </c>
      <c r="M1" s="32" t="s">
        <v>4</v>
      </c>
    </row>
    <row r="2" spans="1:13" x14ac:dyDescent="0.25">
      <c r="A2" s="19" t="s">
        <v>15</v>
      </c>
      <c r="B2" s="21">
        <v>45825</v>
      </c>
      <c r="C2" s="19" t="s">
        <v>47</v>
      </c>
      <c r="D2" s="19" t="s">
        <v>23</v>
      </c>
      <c r="E2" s="19" t="s">
        <v>31</v>
      </c>
      <c r="F2" s="19" t="s">
        <v>89</v>
      </c>
      <c r="G2" s="19">
        <v>118787</v>
      </c>
      <c r="H2" s="19">
        <v>24584837</v>
      </c>
      <c r="I2" s="23" t="s">
        <v>87</v>
      </c>
      <c r="J2" s="19"/>
      <c r="K2" s="22">
        <v>80000</v>
      </c>
      <c r="L2" s="20"/>
      <c r="M2" s="22">
        <f>K2</f>
        <v>80000</v>
      </c>
    </row>
    <row r="3" spans="1:13" x14ac:dyDescent="0.25">
      <c r="A3" s="19" t="s">
        <v>15</v>
      </c>
      <c r="B3" s="21">
        <v>45825</v>
      </c>
      <c r="C3" s="19" t="s">
        <v>47</v>
      </c>
      <c r="D3" s="19" t="s">
        <v>23</v>
      </c>
      <c r="E3" s="19" t="s">
        <v>31</v>
      </c>
      <c r="F3" s="19" t="s">
        <v>90</v>
      </c>
      <c r="G3" s="19">
        <v>119467</v>
      </c>
      <c r="H3" s="19">
        <v>24584837</v>
      </c>
      <c r="I3" s="23" t="s">
        <v>87</v>
      </c>
      <c r="J3" s="19"/>
      <c r="K3" s="22">
        <v>105000</v>
      </c>
      <c r="L3" s="22"/>
      <c r="M3" s="22">
        <f t="shared" ref="M3:M14" si="0">K3</f>
        <v>105000</v>
      </c>
    </row>
    <row r="4" spans="1:13" x14ac:dyDescent="0.25">
      <c r="A4" s="19" t="s">
        <v>15</v>
      </c>
      <c r="B4" s="21">
        <v>45825</v>
      </c>
      <c r="C4" s="19" t="s">
        <v>47</v>
      </c>
      <c r="D4" s="19" t="s">
        <v>23</v>
      </c>
      <c r="E4" s="19" t="s">
        <v>35</v>
      </c>
      <c r="F4" s="19" t="s">
        <v>91</v>
      </c>
      <c r="G4" s="19">
        <v>95654</v>
      </c>
      <c r="H4" s="19"/>
      <c r="I4" s="23" t="s">
        <v>86</v>
      </c>
      <c r="J4" s="19"/>
      <c r="K4" s="22">
        <v>70000</v>
      </c>
      <c r="L4" s="22"/>
      <c r="M4" s="22">
        <f t="shared" si="0"/>
        <v>70000</v>
      </c>
    </row>
    <row r="5" spans="1:13" x14ac:dyDescent="0.25">
      <c r="A5" s="19" t="s">
        <v>15</v>
      </c>
      <c r="B5" s="21">
        <v>45821</v>
      </c>
      <c r="C5" s="19" t="s">
        <v>47</v>
      </c>
      <c r="D5" s="19" t="s">
        <v>23</v>
      </c>
      <c r="E5" s="19" t="s">
        <v>31</v>
      </c>
      <c r="F5" s="19" t="s">
        <v>92</v>
      </c>
      <c r="G5" s="19">
        <v>120010</v>
      </c>
      <c r="H5" s="19"/>
      <c r="I5" s="23"/>
      <c r="J5" s="19"/>
      <c r="K5" s="22">
        <v>230100</v>
      </c>
      <c r="L5" s="22"/>
      <c r="M5" s="22">
        <f t="shared" si="0"/>
        <v>230100</v>
      </c>
    </row>
    <row r="6" spans="1:13" x14ac:dyDescent="0.25">
      <c r="A6" s="19" t="s">
        <v>15</v>
      </c>
      <c r="B6" s="21">
        <v>45821</v>
      </c>
      <c r="C6" s="19" t="s">
        <v>47</v>
      </c>
      <c r="D6" s="19" t="s">
        <v>23</v>
      </c>
      <c r="E6" s="19" t="s">
        <v>31</v>
      </c>
      <c r="F6" s="19" t="s">
        <v>93</v>
      </c>
      <c r="G6" s="19">
        <v>119676</v>
      </c>
      <c r="H6" s="19"/>
      <c r="I6" s="23" t="s">
        <v>94</v>
      </c>
      <c r="J6" s="19"/>
      <c r="K6" s="22">
        <v>138000</v>
      </c>
      <c r="L6" s="22"/>
      <c r="M6" s="22">
        <f t="shared" si="0"/>
        <v>138000</v>
      </c>
    </row>
    <row r="7" spans="1:13" x14ac:dyDescent="0.25">
      <c r="A7" s="19" t="s">
        <v>15</v>
      </c>
      <c r="B7" s="21">
        <v>45827</v>
      </c>
      <c r="C7" s="19" t="s">
        <v>47</v>
      </c>
      <c r="D7" s="19" t="s">
        <v>23</v>
      </c>
      <c r="E7" s="19" t="s">
        <v>35</v>
      </c>
      <c r="F7" s="19" t="s">
        <v>111</v>
      </c>
      <c r="G7" s="19">
        <v>5711</v>
      </c>
      <c r="H7" s="19"/>
      <c r="I7" s="23" t="s">
        <v>99</v>
      </c>
      <c r="J7" s="19"/>
      <c r="K7" s="22">
        <v>90000</v>
      </c>
      <c r="L7" s="22"/>
      <c r="M7" s="22">
        <f t="shared" si="0"/>
        <v>90000</v>
      </c>
    </row>
    <row r="8" spans="1:13" x14ac:dyDescent="0.25">
      <c r="A8" s="19" t="s">
        <v>15</v>
      </c>
      <c r="B8" s="21">
        <v>45833</v>
      </c>
      <c r="C8" s="19" t="s">
        <v>47</v>
      </c>
      <c r="D8" s="19" t="s">
        <v>23</v>
      </c>
      <c r="E8" s="19" t="s">
        <v>35</v>
      </c>
      <c r="F8" s="19" t="s">
        <v>106</v>
      </c>
      <c r="G8" s="19"/>
      <c r="H8" s="19"/>
      <c r="I8" s="23" t="s">
        <v>110</v>
      </c>
      <c r="J8" s="19"/>
      <c r="K8" s="22">
        <v>66000</v>
      </c>
      <c r="L8" s="22"/>
      <c r="M8" s="22">
        <f t="shared" si="0"/>
        <v>66000</v>
      </c>
    </row>
    <row r="9" spans="1:13" x14ac:dyDescent="0.25">
      <c r="A9" s="19" t="s">
        <v>15</v>
      </c>
      <c r="B9" s="21">
        <v>45835</v>
      </c>
      <c r="C9" s="19" t="s">
        <v>47</v>
      </c>
      <c r="D9" s="19" t="s">
        <v>23</v>
      </c>
      <c r="E9" s="19" t="s">
        <v>32</v>
      </c>
      <c r="F9" s="19" t="s">
        <v>49</v>
      </c>
      <c r="G9" s="19"/>
      <c r="H9" s="19" t="s">
        <v>100</v>
      </c>
      <c r="I9" s="23" t="s">
        <v>49</v>
      </c>
      <c r="J9" s="19"/>
      <c r="K9" s="22">
        <v>165698</v>
      </c>
      <c r="L9" s="22"/>
      <c r="M9" s="22">
        <f t="shared" si="0"/>
        <v>165698</v>
      </c>
    </row>
    <row r="10" spans="1:13" x14ac:dyDescent="0.25">
      <c r="A10" s="19" t="s">
        <v>15</v>
      </c>
      <c r="B10" s="21">
        <v>45840</v>
      </c>
      <c r="C10" s="19" t="s">
        <v>47</v>
      </c>
      <c r="D10" s="19" t="s">
        <v>23</v>
      </c>
      <c r="E10" s="19" t="s">
        <v>35</v>
      </c>
      <c r="F10" s="19" t="s">
        <v>101</v>
      </c>
      <c r="G10" s="19">
        <v>103377</v>
      </c>
      <c r="H10" s="19"/>
      <c r="I10" s="23" t="s">
        <v>107</v>
      </c>
      <c r="J10" s="19"/>
      <c r="K10" s="22">
        <v>40000</v>
      </c>
      <c r="L10" s="22"/>
      <c r="M10" s="22">
        <f t="shared" si="0"/>
        <v>40000</v>
      </c>
    </row>
    <row r="11" spans="1:13" x14ac:dyDescent="0.25">
      <c r="A11" s="19" t="s">
        <v>15</v>
      </c>
      <c r="B11" s="21" t="s">
        <v>103</v>
      </c>
      <c r="C11" s="19" t="s">
        <v>47</v>
      </c>
      <c r="D11" s="19" t="s">
        <v>23</v>
      </c>
      <c r="E11" s="19" t="s">
        <v>35</v>
      </c>
      <c r="F11" s="19" t="s">
        <v>102</v>
      </c>
      <c r="G11" s="19">
        <v>103465</v>
      </c>
      <c r="H11" s="19"/>
      <c r="I11" s="23" t="s">
        <v>85</v>
      </c>
      <c r="J11" s="19"/>
      <c r="K11" s="22">
        <v>80000</v>
      </c>
      <c r="L11" s="22"/>
      <c r="M11" s="22">
        <f t="shared" si="0"/>
        <v>80000</v>
      </c>
    </row>
    <row r="12" spans="1:13" x14ac:dyDescent="0.25">
      <c r="A12" s="19" t="s">
        <v>15</v>
      </c>
      <c r="B12" s="21" t="s">
        <v>103</v>
      </c>
      <c r="C12" s="19" t="s">
        <v>47</v>
      </c>
      <c r="D12" s="19" t="s">
        <v>23</v>
      </c>
      <c r="E12" s="19" t="s">
        <v>35</v>
      </c>
      <c r="F12" s="19" t="s">
        <v>104</v>
      </c>
      <c r="G12" s="19">
        <v>118138</v>
      </c>
      <c r="H12" s="19"/>
      <c r="I12" s="19" t="s">
        <v>108</v>
      </c>
      <c r="J12" s="19"/>
      <c r="K12" s="22">
        <v>100000</v>
      </c>
      <c r="L12" s="22"/>
      <c r="M12" s="22">
        <f t="shared" si="0"/>
        <v>100000</v>
      </c>
    </row>
    <row r="13" spans="1:13" x14ac:dyDescent="0.25">
      <c r="A13" s="19" t="s">
        <v>15</v>
      </c>
      <c r="B13" s="21" t="s">
        <v>103</v>
      </c>
      <c r="C13" s="19" t="s">
        <v>47</v>
      </c>
      <c r="D13" s="19" t="s">
        <v>23</v>
      </c>
      <c r="E13" s="19" t="s">
        <v>33</v>
      </c>
      <c r="F13" s="19" t="s">
        <v>88</v>
      </c>
      <c r="G13" s="19"/>
      <c r="H13" s="19">
        <v>4920607</v>
      </c>
      <c r="I13" s="23" t="s">
        <v>50</v>
      </c>
      <c r="J13" s="19"/>
      <c r="K13" s="22">
        <v>320000</v>
      </c>
      <c r="L13" s="22"/>
      <c r="M13" s="22">
        <f t="shared" si="0"/>
        <v>320000</v>
      </c>
    </row>
    <row r="14" spans="1:13" x14ac:dyDescent="0.25">
      <c r="A14" s="19" t="s">
        <v>15</v>
      </c>
      <c r="B14" s="21" t="s">
        <v>103</v>
      </c>
      <c r="C14" s="19" t="s">
        <v>47</v>
      </c>
      <c r="D14" s="19" t="s">
        <v>23</v>
      </c>
      <c r="E14" s="19" t="s">
        <v>35</v>
      </c>
      <c r="F14" s="19" t="s">
        <v>105</v>
      </c>
      <c r="G14" s="19">
        <v>85363</v>
      </c>
      <c r="H14" s="19"/>
      <c r="I14" s="19" t="s">
        <v>109</v>
      </c>
      <c r="J14" s="19"/>
      <c r="K14" s="22">
        <v>100000</v>
      </c>
      <c r="L14" s="22"/>
      <c r="M14" s="22">
        <f t="shared" si="0"/>
        <v>100000</v>
      </c>
    </row>
    <row r="15" spans="1:13" x14ac:dyDescent="0.25">
      <c r="A15" s="25" t="s">
        <v>11</v>
      </c>
      <c r="B15" s="26">
        <v>45678</v>
      </c>
      <c r="C15" s="19"/>
      <c r="D15" s="19"/>
      <c r="E15" s="25" t="s">
        <v>31</v>
      </c>
      <c r="F15" s="25" t="s">
        <v>82</v>
      </c>
      <c r="G15" s="25">
        <v>117020</v>
      </c>
      <c r="H15" s="25"/>
      <c r="I15" s="27" t="s">
        <v>83</v>
      </c>
      <c r="J15" s="38"/>
      <c r="K15" s="39"/>
      <c r="L15" s="40" t="s">
        <v>52</v>
      </c>
      <c r="M15" s="40">
        <f>SUM(M2:M14)</f>
        <v>1584798</v>
      </c>
    </row>
    <row r="16" spans="1:13" x14ac:dyDescent="0.25">
      <c r="A16" s="25" t="s">
        <v>11</v>
      </c>
      <c r="B16" s="26">
        <v>45678</v>
      </c>
      <c r="C16" s="25" t="s">
        <v>47</v>
      </c>
      <c r="D16" s="25" t="s">
        <v>23</v>
      </c>
      <c r="E16" s="25" t="s">
        <v>31</v>
      </c>
      <c r="F16" s="25" t="s">
        <v>82</v>
      </c>
      <c r="G16" s="25">
        <v>114864</v>
      </c>
      <c r="H16" s="25"/>
      <c r="I16" s="27" t="s">
        <v>64</v>
      </c>
      <c r="J16" s="38"/>
      <c r="K16" s="39"/>
      <c r="L16" s="40" t="s">
        <v>51</v>
      </c>
      <c r="M16" s="40">
        <v>1500000</v>
      </c>
    </row>
    <row r="17" spans="1:14" x14ac:dyDescent="0.25">
      <c r="A17" s="25" t="s">
        <v>11</v>
      </c>
      <c r="B17" s="26">
        <v>45687</v>
      </c>
      <c r="C17" s="25" t="s">
        <v>47</v>
      </c>
      <c r="D17" s="25" t="s">
        <v>23</v>
      </c>
      <c r="E17" s="25" t="s">
        <v>35</v>
      </c>
      <c r="F17" s="25" t="s">
        <v>84</v>
      </c>
      <c r="G17" s="25">
        <v>105058</v>
      </c>
      <c r="H17" s="25"/>
      <c r="I17" s="27" t="s">
        <v>85</v>
      </c>
      <c r="J17" s="38"/>
      <c r="K17" s="39"/>
      <c r="L17" s="40"/>
      <c r="M17" s="40">
        <f>M16-M15</f>
        <v>-84798</v>
      </c>
      <c r="N17" s="41"/>
    </row>
    <row r="18" spans="1:14" x14ac:dyDescent="0.25">
      <c r="K18" s="42"/>
    </row>
    <row r="20" spans="1:14" x14ac:dyDescent="0.25">
      <c r="F20" s="28"/>
    </row>
    <row r="24" spans="1:14" x14ac:dyDescent="0.25">
      <c r="I24" s="2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E2:E4 E7:E1048576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C18:C1048576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33" t="s">
        <v>95</v>
      </c>
      <c r="G5" s="33"/>
      <c r="H5" s="33"/>
    </row>
    <row r="6" spans="6:8" x14ac:dyDescent="0.25">
      <c r="F6" s="34" t="s">
        <v>98</v>
      </c>
      <c r="G6" s="34"/>
      <c r="H6" s="35" t="s">
        <v>96</v>
      </c>
    </row>
    <row r="7" spans="6:8" x14ac:dyDescent="0.25">
      <c r="F7" s="36">
        <v>0</v>
      </c>
      <c r="G7" s="36">
        <v>2299999</v>
      </c>
      <c r="H7" s="35">
        <v>0.5</v>
      </c>
    </row>
    <row r="8" spans="6:8" x14ac:dyDescent="0.25">
      <c r="F8" s="36">
        <v>2300000</v>
      </c>
      <c r="G8" s="36" t="s">
        <v>97</v>
      </c>
      <c r="H8" s="35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1AB82B-D2BD-4A2E-9F31-4ADD58B18F18}"/>
</file>

<file path=customXml/itemProps2.xml><?xml version="1.0" encoding="utf-8"?>
<ds:datastoreItem xmlns:ds="http://schemas.openxmlformats.org/officeDocument/2006/customXml" ds:itemID="{F5E0CDB5-B363-4F85-8038-97A0A57BC821}"/>
</file>

<file path=customXml/itemProps3.xml><?xml version="1.0" encoding="utf-8"?>
<ds:datastoreItem xmlns:ds="http://schemas.openxmlformats.org/officeDocument/2006/customXml" ds:itemID="{C1DDB6F8-14C1-47E2-99A9-F9A5B5DC9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CALI SUR 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2025-07-04T02:07:21Z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