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A8F4E6F0-005A-1149-93D3-37F14D686074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2" i="1"/>
  <c r="N9" i="1"/>
  <c r="O12" i="1" s="1"/>
  <c r="P12" i="1" s="1"/>
</calcChain>
</file>

<file path=xl/sharedStrings.xml><?xml version="1.0" encoding="utf-8"?>
<sst xmlns="http://schemas.openxmlformats.org/spreadsheetml/2006/main" count="82" uniqueCount="63">
  <si>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</si>
  <si>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</si>
  <si>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</si>
  <si>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</si>
  <si>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</si>
  <si>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</si>
  <si>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</si>
  <si>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</si>
  <si>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</si>
  <si>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</si>
  <si>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</si>
  <si>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</si>
  <si>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</si>
  <si>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</si>
  <si>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</si>
  <si>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</si>
  <si>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</si>
  <si>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</si>
  <si>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</si>
  <si>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</si>
  <si>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</si>
  <si>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</si>
  <si>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</si>
  <si>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</si>
  <si>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</si>
  <si>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</si>
  <si>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</si>
  <si>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</si>
  <si>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</si>
  <si>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</si>
  <si>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</si>
  <si>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</si>
  <si>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</si>
  <si>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</si>
  <si>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</si>
  <si>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</si>
  <si>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</si>
  <si>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</si>
  <si>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</si>
  <si>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</si>
  <si>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</si>
  <si>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</si>
  <si>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</si>
  <si>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</si>
  <si>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</si>
  <si>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</si>
  <si>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</si>
  <si>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</si>
  <si>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</si>
  <si>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</si>
  <si>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</si>
  <si>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</si>
  <si>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</si>
  <si>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</si>
  <si>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</si>
  <si>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</si>
  <si>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CONTACTO REFERIDO</t>
  </si>
  <si>
    <t>PLAN PORTERO REFERIDOS</t>
  </si>
  <si>
    <t>PP REFERIDO</t>
  </si>
  <si>
    <t>DATO - RECIBO DE CAJA</t>
  </si>
  <si>
    <t>juan marquez</t>
  </si>
  <si>
    <t>andy portacio montalvo</t>
  </si>
  <si>
    <t>willian mirando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</si>
</sst>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Fill="1" applyBorder="1" applyAlignment="1">
      <alignment horizontal="center" vertic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workbookViewId="0">
      <selection activeCell="A5" sqref="A5"/>
    </sheetView>
  </sheetViews>
  <sheetFormatPr baseColWidth="10" defaultRowHeight="15" x14ac:dyDescent="0.2"/>
  <cols>
    <col min="1" max="1" width="10.83203125" style="10"/>
    <col min="2" max="2" width="19.5" style="18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6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7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x14ac:dyDescent="0.2">
      <c r="A2" s="1" t="s">
        <v>14</v>
      </c>
      <c r="B2" s="2">
        <v>45790</v>
      </c>
      <c r="C2" s="1" t="s">
        <v>55</v>
      </c>
      <c r="D2" s="1" t="s">
        <v>53</v>
      </c>
      <c r="E2" s="1" t="s">
        <v>57</v>
      </c>
      <c r="F2" s="7" t="s">
        <v>58</v>
      </c>
      <c r="G2" s="23">
        <v>119920</v>
      </c>
      <c r="H2" s="3">
        <v>73433192</v>
      </c>
      <c r="I2" s="7" t="s">
        <v>60</v>
      </c>
      <c r="J2" s="1">
        <v>3042060078</v>
      </c>
      <c r="K2" s="1">
        <v>1</v>
      </c>
      <c r="L2" s="15">
        <v>240000</v>
      </c>
      <c r="M2" s="6"/>
      <c r="N2" s="4">
        <f>L2</f>
        <v>240000</v>
      </c>
    </row>
    <row r="3" spans="1:16" x14ac:dyDescent="0.2">
      <c r="A3" s="1" t="s">
        <v>14</v>
      </c>
      <c r="B3" s="2">
        <v>45792</v>
      </c>
      <c r="C3" s="1" t="s">
        <v>55</v>
      </c>
      <c r="D3" s="1" t="s">
        <v>53</v>
      </c>
      <c r="E3" s="1" t="s">
        <v>57</v>
      </c>
      <c r="F3" s="1" t="s">
        <v>56</v>
      </c>
      <c r="G3" s="22" t="s">
        <v>59</v>
      </c>
      <c r="H3" s="3"/>
      <c r="I3" s="7" t="s">
        <v>61</v>
      </c>
      <c r="J3" s="1">
        <v>3145094059</v>
      </c>
      <c r="K3" s="1">
        <v>1</v>
      </c>
      <c r="L3" s="15">
        <v>30000</v>
      </c>
      <c r="M3" s="4"/>
      <c r="N3" s="4">
        <f t="shared" ref="N3:N4" si="0">L3</f>
        <v>30000</v>
      </c>
    </row>
    <row r="4" spans="1:16" x14ac:dyDescent="0.2">
      <c r="A4" s="1" t="s">
        <v>14</v>
      </c>
      <c r="B4" s="2">
        <v>45792</v>
      </c>
      <c r="C4" s="1" t="s">
        <v>55</v>
      </c>
      <c r="D4" s="1" t="s">
        <v>53</v>
      </c>
      <c r="E4" s="1" t="s">
        <v>57</v>
      </c>
      <c r="F4" s="1" t="s">
        <v>56</v>
      </c>
      <c r="G4" s="22" t="s">
        <v>59</v>
      </c>
      <c r="H4" s="1"/>
      <c r="I4" s="1" t="s">
        <v>62</v>
      </c>
      <c r="J4" s="1">
        <v>3185217804</v>
      </c>
      <c r="K4" s="1">
        <v>1</v>
      </c>
      <c r="L4" s="15">
        <v>30000</v>
      </c>
      <c r="M4" s="4"/>
      <c r="N4" s="4">
        <f t="shared" si="0"/>
        <v>30000</v>
      </c>
    </row>
    <row r="5" spans="1:16" x14ac:dyDescent="0.2">
      <c r="A5" s="1"/>
      <c r="B5" s="2"/>
      <c r="C5" s="1"/>
      <c r="D5" s="7"/>
      <c r="E5" s="1"/>
      <c r="F5" s="7"/>
      <c r="G5" s="7"/>
      <c r="H5" s="7"/>
      <c r="I5" s="7"/>
      <c r="J5" s="7"/>
      <c r="K5" s="7"/>
      <c r="L5" s="15"/>
      <c r="M5" s="7"/>
      <c r="N5" s="4"/>
    </row>
    <row r="6" spans="1:16" x14ac:dyDescent="0.2">
      <c r="A6" s="1"/>
      <c r="B6" s="2"/>
      <c r="C6" s="1"/>
      <c r="D6" s="7"/>
      <c r="E6" s="1"/>
      <c r="F6" s="7"/>
      <c r="G6" s="3"/>
      <c r="H6" s="3"/>
      <c r="I6" s="1"/>
      <c r="J6" s="1"/>
      <c r="K6" s="7"/>
      <c r="L6" s="15"/>
      <c r="M6" s="7"/>
      <c r="N6" s="4"/>
    </row>
    <row r="7" spans="1:16" x14ac:dyDescent="0.2">
      <c r="A7" s="1"/>
      <c r="B7" s="2"/>
      <c r="C7" s="1"/>
      <c r="D7" s="1"/>
      <c r="E7" s="1"/>
      <c r="F7" s="1"/>
      <c r="G7" s="3"/>
      <c r="H7" s="3"/>
      <c r="I7" s="1"/>
      <c r="J7" s="1"/>
      <c r="K7" s="1"/>
      <c r="L7" s="15"/>
      <c r="M7" s="4"/>
      <c r="N7" s="4"/>
    </row>
    <row r="8" spans="1:16" ht="16" x14ac:dyDescent="0.2">
      <c r="A8" s="1"/>
      <c r="B8" s="2"/>
      <c r="C8" s="1"/>
      <c r="D8" s="1"/>
      <c r="E8" s="1"/>
      <c r="F8" s="7"/>
      <c r="G8" s="9"/>
      <c r="H8" s="3"/>
      <c r="I8" s="1"/>
      <c r="J8" s="7"/>
      <c r="K8" s="1"/>
      <c r="L8" s="15"/>
      <c r="M8" s="4"/>
      <c r="N8" s="4"/>
    </row>
    <row r="9" spans="1:16" x14ac:dyDescent="0.2">
      <c r="A9" s="1"/>
      <c r="B9" s="2"/>
      <c r="C9" s="1"/>
      <c r="D9" s="7"/>
      <c r="E9" s="7"/>
      <c r="F9" s="7"/>
      <c r="G9" s="22"/>
      <c r="H9" s="3"/>
      <c r="I9" s="7"/>
      <c r="J9" s="1"/>
      <c r="K9" s="7"/>
      <c r="L9" s="15"/>
      <c r="M9" s="7"/>
      <c r="N9" s="4">
        <f>L9</f>
        <v>0</v>
      </c>
      <c r="O9" s="10"/>
      <c r="P9" s="10"/>
    </row>
    <row r="10" spans="1:16" x14ac:dyDescent="0.2">
      <c r="A10" s="7"/>
      <c r="B10" s="2"/>
      <c r="C10" s="1"/>
      <c r="D10" s="7"/>
      <c r="E10" s="7"/>
      <c r="F10" s="7"/>
      <c r="G10" s="7"/>
      <c r="H10" s="7"/>
      <c r="I10" s="7"/>
      <c r="J10" s="7"/>
      <c r="K10" s="7"/>
      <c r="L10" s="15"/>
      <c r="M10" s="7"/>
      <c r="N10" s="4"/>
      <c r="O10" s="10"/>
      <c r="P10" s="10"/>
    </row>
    <row r="11" spans="1:16" x14ac:dyDescent="0.2">
      <c r="B11" s="19"/>
      <c r="C11" s="20"/>
      <c r="N11" s="11" t="s">
        <v>52</v>
      </c>
      <c r="O11" s="7" t="s">
        <v>51</v>
      </c>
      <c r="P11" s="7" t="s">
        <v>50</v>
      </c>
    </row>
    <row r="12" spans="1:16" x14ac:dyDescent="0.2">
      <c r="N12" s="8">
        <v>1500000</v>
      </c>
      <c r="O12" s="8">
        <f>SUM(N2:N10)</f>
        <v>300000</v>
      </c>
      <c r="P12" s="8">
        <f>+N12-O12</f>
        <v>1200000</v>
      </c>
    </row>
    <row r="16" spans="1:16" x14ac:dyDescent="0.2">
      <c r="N16" s="21"/>
    </row>
    <row r="20" spans="8:8" ht="17" x14ac:dyDescent="0.2">
      <c r="H20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184CBE-8CC8-4695-8CAF-8F725FE6AA56}"/>
</file>

<file path=customXml/itemProps2.xml><?xml version="1.0" encoding="utf-8"?>
<ds:datastoreItem xmlns:ds="http://schemas.openxmlformats.org/officeDocument/2006/customXml" ds:itemID="{55CA9752-3CE1-47FE-B231-736ADCE0CCE1}"/>
</file>

<file path=customXml/itemProps3.xml><?xml version="1.0" encoding="utf-8"?>
<ds:datastoreItem xmlns:ds="http://schemas.openxmlformats.org/officeDocument/2006/customXml" ds:itemID="{21832F2C-A94D-46CC-BA7E-7A9A9C134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2025-05-15T22:24:55Z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