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edgar\Downloads\LEGALIZACION\legalizacion 5\"/>
    </mc:Choice>
  </mc:AlternateContent>
  <xr:revisionPtr revIDLastSave="0" documentId="13_ncr:1_{0E5B993C-3045-4993-90B8-7BCDD883BC92}" xr6:coauthVersionLast="47" xr6:coauthVersionMax="47" xr10:uidLastSave="{00000000-0000-0000-0000-000000000000}"/>
  <bookViews>
    <workbookView xWindow="-120" yWindow="-120" windowWidth="20730" windowHeight="11760" xr2:uid="{D1EB58E2-D8D9-445B-8420-9610306D8A36}"/>
  </bookViews>
  <sheets>
    <sheet name="NOVIEMBRE" sheetId="3" r:id="rId1"/>
  </sheets>
  <definedNames>
    <definedName name="_xlnm._FilterDatabase" localSheetId="0" hidden="1">NOVIEMBRE!$A$1:$Q$32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" i="3" l="1"/>
  <c r="O2" i="3"/>
  <c r="O5" i="3"/>
  <c r="O4" i="3"/>
  <c r="O8" i="3"/>
  <c r="O10" i="3"/>
  <c r="O6" i="3"/>
  <c r="O7" i="3"/>
  <c r="O11" i="3"/>
  <c r="O9" i="3"/>
  <c r="O12" i="3"/>
  <c r="O13" i="3"/>
  <c r="O14" i="3"/>
  <c r="O15" i="3"/>
  <c r="O16" i="3"/>
  <c r="O17" i="3"/>
  <c r="O18" i="3"/>
  <c r="O19" i="3"/>
  <c r="O20" i="3"/>
  <c r="O21" i="3"/>
  <c r="O22" i="3"/>
  <c r="O23" i="3"/>
  <c r="O24" i="3"/>
  <c r="O25" i="3"/>
  <c r="O26" i="3"/>
  <c r="O27" i="3"/>
  <c r="O28" i="3"/>
  <c r="O29" i="3"/>
  <c r="O30" i="3"/>
  <c r="O31" i="3"/>
  <c r="O32" i="3"/>
  <c r="O3" i="3"/>
  <c r="F3" i="3"/>
  <c r="P34" i="3"/>
  <c r="P35" i="3" s="1"/>
</calcChain>
</file>

<file path=xl/sharedStrings.xml><?xml version="1.0" encoding="utf-8"?>
<sst xmlns="http://schemas.openxmlformats.org/spreadsheetml/2006/main" count="113" uniqueCount="52">
  <si>
    <t>MES</t>
  </si>
  <si>
    <t>FECHA ENTREGA (DD/MM/AAAA)</t>
  </si>
  <si>
    <t>RESPONSABLE</t>
  </si>
  <si>
    <t>SEDE</t>
  </si>
  <si>
    <t>CATEGORIA</t>
  </si>
  <si>
    <t>DETALLE</t>
  </si>
  <si>
    <t>COD INMUEBLE</t>
  </si>
  <si>
    <t>BENEFICIARIO</t>
  </si>
  <si>
    <t>CELULAR/CUENTA</t>
  </si>
  <si>
    <t>CANT</t>
  </si>
  <si>
    <t>VALOR</t>
  </si>
  <si>
    <t>IVA</t>
  </si>
  <si>
    <t>TOTAL</t>
  </si>
  <si>
    <t>ESTADO</t>
  </si>
  <si>
    <t xml:space="preserve">RETORNAR A </t>
  </si>
  <si>
    <t>GASTO</t>
  </si>
  <si>
    <t>SALDO</t>
  </si>
  <si>
    <t>PRESUPUESTO</t>
  </si>
  <si>
    <t>CC/NIT/PLACA</t>
  </si>
  <si>
    <t>OBSERVACIONES # CONTRATO</t>
  </si>
  <si>
    <t>NOVIEMBRRE</t>
  </si>
  <si>
    <t>NABIH</t>
  </si>
  <si>
    <t>BARRANQUILLA</t>
  </si>
  <si>
    <t>REFERENCIA 10% COLOCACION</t>
  </si>
  <si>
    <t>HECTOR BARROS</t>
  </si>
  <si>
    <t>OCTUBRE</t>
  </si>
  <si>
    <t xml:space="preserve">REFERENCIA 10% COLOCACION Y CAPTACION </t>
  </si>
  <si>
    <t>ESNAIDER AMARIS</t>
  </si>
  <si>
    <t>JULIET</t>
  </si>
  <si>
    <t xml:space="preserve">REFERENCIA 10% CAPTACION </t>
  </si>
  <si>
    <t>123044.-123043</t>
  </si>
  <si>
    <t>81334-81335</t>
  </si>
  <si>
    <t>OMAR RAMIREZ</t>
  </si>
  <si>
    <t>OSCAR MUJICA</t>
  </si>
  <si>
    <t xml:space="preserve">REFERENCIA DE CONTACTO  </t>
  </si>
  <si>
    <t>EDWIN ACOSTA</t>
  </si>
  <si>
    <t>PAGADO</t>
  </si>
  <si>
    <t>EDGAR</t>
  </si>
  <si>
    <t>MERIENDAS</t>
  </si>
  <si>
    <t xml:space="preserve">COMPRA DE MERIENDAS PARA BRIGADA </t>
  </si>
  <si>
    <t>D1</t>
  </si>
  <si>
    <t>REVISAR CORREO FACTURA ELECTRONICA</t>
  </si>
  <si>
    <t>DOMICILIO NOCTURNO</t>
  </si>
  <si>
    <t xml:space="preserve">DOMICILIO CONJUNTO PLAZUELA </t>
  </si>
  <si>
    <t>SALVATORS PIZZA</t>
  </si>
  <si>
    <t>LUIS PEREZ</t>
  </si>
  <si>
    <t>YORLANDI COGOLLO</t>
  </si>
  <si>
    <t>JOSE PEREZ</t>
  </si>
  <si>
    <t>EMPALME</t>
  </si>
  <si>
    <t>EMPLAME AUTORIZADO REFERENCIA DE ANTIGUA ARRENDATARIA /CMPRA CARTERA</t>
  </si>
  <si>
    <t>ALINA ROSA MEDINA VIDES</t>
  </si>
  <si>
    <t xml:space="preserve">EN CONTRATO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</si>
</sst>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[$$-409]* #,##0_ ;_-[$$-409]* \-#,##0\ ;_-[$$-409]* &quot;-&quot;??_ ;_-@_ "/>
    <numFmt numFmtId="165" formatCode="_-[$$-240A]\ * #,##0_-;\-[$$-240A]\ * #,##0_-;_-[$$-240A]\ * &quot;-&quot;??_-;_-@_-"/>
  </numFmts>
  <fonts count="1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sz val="14"/>
      <color theme="1"/>
      <name val="Arial Narrow"/>
      <family val="2"/>
    </font>
    <font>
      <sz val="11"/>
      <color rgb="FF000000"/>
      <name val="Aptos Display"/>
      <family val="2"/>
      <scheme val="major"/>
    </font>
    <font>
      <b/>
      <sz val="11"/>
      <color rgb="FF000000"/>
      <name val="Aptos Display"/>
      <family val="2"/>
      <scheme val="major"/>
    </font>
    <font>
      <sz val="11"/>
      <color theme="1"/>
      <name val="Aptos Display"/>
      <family val="2"/>
      <scheme val="major"/>
    </font>
    <font>
      <sz val="9"/>
      <color rgb="FF000000"/>
      <name val="Aptos Display"/>
      <family val="2"/>
      <scheme val="major"/>
    </font>
    <font>
      <sz val="9"/>
      <color theme="1"/>
      <name val="Aptos Display"/>
      <family val="2"/>
      <scheme val="major"/>
    </font>
    <font>
      <sz val="12"/>
      <color rgb="FF001D35"/>
      <name val="Google Sans"/>
      <charset val="1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3" fillId="0" borderId="0"/>
  </cellStyleXfs>
  <cellXfs count="55">
    <xf numFmtId="0" fontId="0" fillId="0" borderId="0" xfId="0"/>
    <xf numFmtId="164" fontId="0" fillId="2" borderId="1" xfId="0" applyNumberFormat="1" applyFill="1" applyBorder="1"/>
    <xf numFmtId="0" fontId="0" fillId="3" borderId="0" xfId="0" applyFill="1"/>
    <xf numFmtId="164" fontId="1" fillId="3" borderId="0" xfId="0" applyNumberFormat="1" applyFont="1" applyFill="1"/>
    <xf numFmtId="0" fontId="0" fillId="4" borderId="0" xfId="0" applyFill="1"/>
    <xf numFmtId="0" fontId="2" fillId="5" borderId="0" xfId="0" applyFont="1" applyFill="1"/>
    <xf numFmtId="164" fontId="0" fillId="2" borderId="0" xfId="0" applyNumberFormat="1" applyFill="1"/>
    <xf numFmtId="165" fontId="0" fillId="4" borderId="0" xfId="0" applyNumberFormat="1" applyFill="1"/>
    <xf numFmtId="164" fontId="2" fillId="5" borderId="0" xfId="0" applyNumberFormat="1" applyFont="1" applyFill="1"/>
    <xf numFmtId="14" fontId="5" fillId="2" borderId="1" xfId="0" applyNumberFormat="1" applyFont="1" applyFill="1" applyBorder="1"/>
    <xf numFmtId="0" fontId="5" fillId="2" borderId="1" xfId="0" applyFont="1" applyFill="1" applyBorder="1"/>
    <xf numFmtId="0" fontId="5" fillId="2" borderId="3" xfId="0" applyFont="1" applyFill="1" applyBorder="1"/>
    <xf numFmtId="0" fontId="5" fillId="2" borderId="3" xfId="0" applyFont="1" applyFill="1" applyBorder="1" applyAlignment="1">
      <alignment wrapText="1"/>
    </xf>
    <xf numFmtId="3" fontId="5" fillId="2" borderId="3" xfId="0" applyNumberFormat="1" applyFont="1" applyFill="1" applyBorder="1"/>
    <xf numFmtId="164" fontId="5" fillId="2" borderId="3" xfId="0" applyNumberFormat="1" applyFont="1" applyFill="1" applyBorder="1"/>
    <xf numFmtId="0" fontId="5" fillId="2" borderId="4" xfId="0" applyFont="1" applyFill="1" applyBorder="1"/>
    <xf numFmtId="164" fontId="5" fillId="2" borderId="4" xfId="0" applyNumberFormat="1" applyFont="1" applyFill="1" applyBorder="1"/>
    <xf numFmtId="0" fontId="5" fillId="2" borderId="5" xfId="0" applyFont="1" applyFill="1" applyBorder="1"/>
    <xf numFmtId="0" fontId="5" fillId="2" borderId="2" xfId="0" applyFont="1" applyFill="1" applyBorder="1"/>
    <xf numFmtId="0" fontId="5" fillId="2" borderId="2" xfId="0" applyFont="1" applyFill="1" applyBorder="1" applyAlignment="1">
      <alignment wrapText="1"/>
    </xf>
    <xf numFmtId="164" fontId="5" fillId="2" borderId="2" xfId="0" applyNumberFormat="1" applyFont="1" applyFill="1" applyBorder="1"/>
    <xf numFmtId="3" fontId="5" fillId="2" borderId="2" xfId="0" applyNumberFormat="1" applyFont="1" applyFill="1" applyBorder="1"/>
    <xf numFmtId="14" fontId="5" fillId="2" borderId="1" xfId="0" applyNumberFormat="1" applyFont="1" applyFill="1" applyBorder="1" applyAlignment="1">
      <alignment horizontal="right"/>
    </xf>
    <xf numFmtId="0" fontId="7" fillId="2" borderId="1" xfId="0" applyFont="1" applyFill="1" applyBorder="1"/>
    <xf numFmtId="14" fontId="8" fillId="2" borderId="1" xfId="0" applyNumberFormat="1" applyFont="1" applyFill="1" applyBorder="1" applyAlignment="1">
      <alignment horizontal="right"/>
    </xf>
    <xf numFmtId="0" fontId="9" fillId="2" borderId="1" xfId="0" applyFont="1" applyFill="1" applyBorder="1"/>
    <xf numFmtId="0" fontId="8" fillId="2" borderId="5" xfId="0" applyFont="1" applyFill="1" applyBorder="1"/>
    <xf numFmtId="0" fontId="8" fillId="2" borderId="0" xfId="0" applyFont="1" applyFill="1"/>
    <xf numFmtId="0" fontId="8" fillId="2" borderId="2" xfId="0" applyFont="1" applyFill="1" applyBorder="1"/>
    <xf numFmtId="0" fontId="7" fillId="0" borderId="1" xfId="0" applyFont="1" applyBorder="1"/>
    <xf numFmtId="0" fontId="8" fillId="2" borderId="3" xfId="0" applyFont="1" applyFill="1" applyBorder="1"/>
    <xf numFmtId="164" fontId="7" fillId="2" borderId="1" xfId="0" applyNumberFormat="1" applyFont="1" applyFill="1" applyBorder="1"/>
    <xf numFmtId="14" fontId="7" fillId="0" borderId="1" xfId="0" applyNumberFormat="1" applyFont="1" applyBorder="1" applyAlignment="1">
      <alignment horizontal="left"/>
    </xf>
    <xf numFmtId="0" fontId="7" fillId="2" borderId="6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5" fillId="7" borderId="3" xfId="0" applyFont="1" applyFill="1" applyBorder="1"/>
    <xf numFmtId="14" fontId="5" fillId="2" borderId="5" xfId="0" applyNumberFormat="1" applyFont="1" applyFill="1" applyBorder="1"/>
    <xf numFmtId="14" fontId="5" fillId="2" borderId="2" xfId="0" applyNumberFormat="1" applyFont="1" applyFill="1" applyBorder="1"/>
    <xf numFmtId="0" fontId="5" fillId="2" borderId="1" xfId="0" applyFont="1" applyFill="1" applyBorder="1" applyAlignment="1">
      <alignment wrapText="1"/>
    </xf>
    <xf numFmtId="14" fontId="5" fillId="2" borderId="3" xfId="0" applyNumberFormat="1" applyFont="1" applyFill="1" applyBorder="1"/>
    <xf numFmtId="164" fontId="5" fillId="2" borderId="1" xfId="0" applyNumberFormat="1" applyFont="1" applyFill="1" applyBorder="1"/>
    <xf numFmtId="0" fontId="0" fillId="0" borderId="2" xfId="0" applyBorder="1"/>
    <xf numFmtId="0" fontId="5" fillId="2" borderId="4" xfId="0" applyFont="1" applyFill="1" applyBorder="1" applyAlignment="1">
      <alignment wrapText="1"/>
    </xf>
    <xf numFmtId="0" fontId="10" fillId="0" borderId="2" xfId="0" applyFont="1" applyBorder="1"/>
    <xf numFmtId="3" fontId="5" fillId="2" borderId="0" xfId="0" applyNumberFormat="1" applyFont="1" applyFill="1"/>
    <xf numFmtId="164" fontId="5" fillId="2" borderId="0" xfId="0" applyNumberFormat="1" applyFont="1" applyFill="1"/>
    <xf numFmtId="3" fontId="5" fillId="2" borderId="5" xfId="0" applyNumberFormat="1" applyFont="1" applyFill="1" applyBorder="1"/>
    <xf numFmtId="0" fontId="0" fillId="0" borderId="1" xfId="0" applyBorder="1"/>
    <xf numFmtId="14" fontId="5" fillId="2" borderId="0" xfId="0" applyNumberFormat="1" applyFont="1" applyFill="1"/>
    <xf numFmtId="14" fontId="7" fillId="0" borderId="1" xfId="0" applyNumberFormat="1" applyFont="1" applyBorder="1"/>
    <xf numFmtId="0" fontId="5" fillId="2" borderId="8" xfId="0" applyFont="1" applyFill="1" applyBorder="1"/>
    <xf numFmtId="14" fontId="5" fillId="2" borderId="0" xfId="0" applyNumberFormat="1" applyFont="1" applyFill="1" applyBorder="1"/>
    <xf numFmtId="0" fontId="5" fillId="2" borderId="7" xfId="0" applyFont="1" applyFill="1" applyBorder="1" applyAlignment="1">
      <alignment wrapText="1"/>
    </xf>
    <xf numFmtId="0" fontId="6" fillId="2" borderId="3" xfId="0" applyFont="1" applyFill="1" applyBorder="1"/>
  </cellXfs>
  <cellStyles count="2">
    <cellStyle name="Normal" xfId="0" builtinId="0"/>
    <cellStyle name="Normal 2" xfId="1" xr:uid="{1784811F-D9EE-4FF3-BD3D-3CADAA3ACBD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066BA6-8D7A-4803-9382-DAFADC0991AB}">
  <dimension ref="A1:S36"/>
  <sheetViews>
    <sheetView tabSelected="1" topLeftCell="F1" zoomScale="70" zoomScaleNormal="70" workbookViewId="0">
      <selection activeCell="F2" sqref="F2"/>
    </sheetView>
  </sheetViews>
  <sheetFormatPr baseColWidth="10" defaultColWidth="11.42578125" defaultRowHeight="15"/>
  <cols>
    <col min="1" max="1" width="17.28515625" customWidth="1"/>
    <col min="2" max="2" width="39.85546875" customWidth="1"/>
    <col min="3" max="3" width="26.7109375" customWidth="1"/>
    <col min="4" max="4" width="23.140625" customWidth="1"/>
    <col min="5" max="5" width="48.140625" customWidth="1"/>
    <col min="6" max="6" width="102.28515625" customWidth="1"/>
    <col min="7" max="7" width="29.5703125" customWidth="1"/>
    <col min="8" max="8" width="47.140625" customWidth="1"/>
    <col min="9" max="9" width="24" customWidth="1"/>
    <col min="10" max="10" width="49.140625" customWidth="1"/>
    <col min="11" max="11" width="26.85546875" customWidth="1"/>
    <col min="12" max="12" width="18.28515625" customWidth="1"/>
    <col min="13" max="13" width="44.28515625" customWidth="1"/>
    <col min="14" max="14" width="32.140625" customWidth="1"/>
    <col min="15" max="15" width="25.28515625" customWidth="1"/>
    <col min="16" max="16" width="33.140625" customWidth="1"/>
    <col min="17" max="17" width="22.42578125" customWidth="1"/>
    <col min="18" max="18" width="21.5703125" customWidth="1"/>
    <col min="19" max="19" width="21" customWidth="1"/>
  </cols>
  <sheetData>
    <row r="1" spans="1:17" ht="18">
      <c r="A1" s="35" t="s">
        <v>0</v>
      </c>
      <c r="B1" s="35" t="s">
        <v>1</v>
      </c>
      <c r="C1" s="35" t="s">
        <v>2</v>
      </c>
      <c r="D1" s="35" t="s">
        <v>3</v>
      </c>
      <c r="E1" s="35" t="s">
        <v>4</v>
      </c>
      <c r="F1" s="35" t="s">
        <v>5</v>
      </c>
      <c r="G1" s="35" t="s">
        <v>6</v>
      </c>
      <c r="H1" s="35" t="s">
        <v>19</v>
      </c>
      <c r="I1" s="35" t="s">
        <v>18</v>
      </c>
      <c r="J1" s="35" t="s">
        <v>7</v>
      </c>
      <c r="K1" s="35" t="s">
        <v>8</v>
      </c>
      <c r="L1" s="35" t="s">
        <v>9</v>
      </c>
      <c r="M1" s="35" t="s">
        <v>10</v>
      </c>
      <c r="N1" s="35" t="s">
        <v>11</v>
      </c>
      <c r="O1" s="35" t="s">
        <v>12</v>
      </c>
      <c r="P1" s="35" t="s">
        <v>13</v>
      </c>
      <c r="Q1" s="35" t="s">
        <v>14</v>
      </c>
    </row>
    <row r="2" spans="1:17">
      <c r="A2" s="49" t="s">
        <v>25</v>
      </c>
      <c r="B2" s="9">
        <v>45961</v>
      </c>
      <c r="C2" s="10" t="s">
        <v>21</v>
      </c>
      <c r="D2" s="37" t="s">
        <v>22</v>
      </c>
      <c r="E2" s="51" t="s">
        <v>26</v>
      </c>
      <c r="F2" s="9" t="str">
        <f>E2</f>
        <v xml:space="preserve">REFERENCIA 10% COLOCACION Y CAPTACION </v>
      </c>
      <c r="G2" s="10">
        <v>122774</v>
      </c>
      <c r="H2" s="42">
        <v>27840</v>
      </c>
      <c r="I2" s="47">
        <v>86272731</v>
      </c>
      <c r="J2" s="11" t="s">
        <v>27</v>
      </c>
      <c r="K2" s="18">
        <v>3205451642</v>
      </c>
      <c r="L2" s="18"/>
      <c r="M2" s="14">
        <v>300000</v>
      </c>
      <c r="N2" s="20"/>
      <c r="O2" s="14">
        <f>M2</f>
        <v>300000</v>
      </c>
      <c r="P2" s="36" t="s">
        <v>36</v>
      </c>
      <c r="Q2" s="18"/>
    </row>
    <row r="3" spans="1:17">
      <c r="A3" s="49" t="s">
        <v>20</v>
      </c>
      <c r="B3" s="9">
        <v>45974</v>
      </c>
      <c r="C3" s="9" t="s">
        <v>21</v>
      </c>
      <c r="D3" s="37" t="s">
        <v>22</v>
      </c>
      <c r="E3" s="38" t="s">
        <v>23</v>
      </c>
      <c r="F3" s="52" t="str">
        <f>E3</f>
        <v>REFERENCIA 10% COLOCACION</v>
      </c>
      <c r="G3" s="53">
        <v>108888</v>
      </c>
      <c r="H3">
        <v>81341</v>
      </c>
      <c r="I3" s="21">
        <v>72281430</v>
      </c>
      <c r="J3" s="40" t="s">
        <v>24</v>
      </c>
      <c r="K3" s="18">
        <v>3008250532</v>
      </c>
      <c r="L3" s="38"/>
      <c r="M3" s="14">
        <v>80000</v>
      </c>
      <c r="N3" s="38"/>
      <c r="O3" s="14">
        <f>M3</f>
        <v>80000</v>
      </c>
      <c r="P3" s="36" t="s">
        <v>36</v>
      </c>
      <c r="Q3" s="38"/>
    </row>
    <row r="4" spans="1:17">
      <c r="A4" s="49" t="s">
        <v>20</v>
      </c>
      <c r="B4" s="9">
        <v>45975</v>
      </c>
      <c r="C4" s="10" t="s">
        <v>33</v>
      </c>
      <c r="D4" s="37" t="s">
        <v>22</v>
      </c>
      <c r="E4" s="18" t="s">
        <v>34</v>
      </c>
      <c r="F4" s="18" t="s">
        <v>34</v>
      </c>
      <c r="G4" s="19">
        <v>123280</v>
      </c>
      <c r="H4" s="18"/>
      <c r="I4" s="18">
        <v>1042442463</v>
      </c>
      <c r="J4" s="11" t="s">
        <v>35</v>
      </c>
      <c r="K4" s="18">
        <v>3006639236</v>
      </c>
      <c r="L4" s="18"/>
      <c r="M4" s="14">
        <v>30000</v>
      </c>
      <c r="N4" s="20"/>
      <c r="O4" s="14">
        <f>M4</f>
        <v>30000</v>
      </c>
      <c r="P4" s="36" t="s">
        <v>36</v>
      </c>
      <c r="Q4" s="17"/>
    </row>
    <row r="5" spans="1:17">
      <c r="A5" s="49" t="s">
        <v>20</v>
      </c>
      <c r="B5" s="9">
        <v>45979</v>
      </c>
      <c r="C5" s="10" t="s">
        <v>28</v>
      </c>
      <c r="D5" s="37" t="s">
        <v>22</v>
      </c>
      <c r="E5" s="38" t="s">
        <v>29</v>
      </c>
      <c r="F5" s="18" t="s">
        <v>29</v>
      </c>
      <c r="G5" s="18" t="s">
        <v>30</v>
      </c>
      <c r="H5" s="11" t="s">
        <v>31</v>
      </c>
      <c r="I5" s="21">
        <v>8509360</v>
      </c>
      <c r="J5" s="11" t="s">
        <v>32</v>
      </c>
      <c r="K5" s="11">
        <v>3023649713</v>
      </c>
      <c r="L5" s="11"/>
      <c r="M5" s="14">
        <v>140000</v>
      </c>
      <c r="N5" s="14"/>
      <c r="O5" s="14">
        <f>M5</f>
        <v>140000</v>
      </c>
      <c r="P5" s="36" t="s">
        <v>36</v>
      </c>
      <c r="Q5" s="11"/>
    </row>
    <row r="6" spans="1:17">
      <c r="A6" s="49" t="s">
        <v>20</v>
      </c>
      <c r="B6" s="9">
        <v>45979</v>
      </c>
      <c r="C6" s="10" t="s">
        <v>37</v>
      </c>
      <c r="D6" s="37" t="s">
        <v>22</v>
      </c>
      <c r="E6" s="11" t="s">
        <v>34</v>
      </c>
      <c r="F6" s="11" t="s">
        <v>34</v>
      </c>
      <c r="G6" s="12">
        <v>123299</v>
      </c>
      <c r="H6" s="11"/>
      <c r="I6" s="13">
        <v>1101818518</v>
      </c>
      <c r="J6" s="11" t="s">
        <v>45</v>
      </c>
      <c r="K6" s="11">
        <v>3002704776</v>
      </c>
      <c r="L6" s="11"/>
      <c r="M6" s="14">
        <v>30000</v>
      </c>
      <c r="N6" s="14"/>
      <c r="O6" s="14">
        <f>M6</f>
        <v>30000</v>
      </c>
      <c r="P6" s="36" t="s">
        <v>36</v>
      </c>
      <c r="Q6" s="11"/>
    </row>
    <row r="7" spans="1:17" ht="14.25" customHeight="1">
      <c r="A7" s="49" t="s">
        <v>20</v>
      </c>
      <c r="B7" s="9">
        <v>45979</v>
      </c>
      <c r="C7" s="10" t="s">
        <v>37</v>
      </c>
      <c r="D7" s="37" t="s">
        <v>22</v>
      </c>
      <c r="E7" s="11" t="s">
        <v>34</v>
      </c>
      <c r="F7" s="11" t="s">
        <v>34</v>
      </c>
      <c r="G7" s="12">
        <v>123388</v>
      </c>
      <c r="H7" s="18"/>
      <c r="I7" s="13">
        <v>1101818518</v>
      </c>
      <c r="J7" s="11" t="s">
        <v>45</v>
      </c>
      <c r="K7" s="11">
        <v>3002704776</v>
      </c>
      <c r="L7" s="11"/>
      <c r="M7" s="14">
        <v>30000</v>
      </c>
      <c r="N7" s="14"/>
      <c r="O7" s="14">
        <f>M7</f>
        <v>30000</v>
      </c>
      <c r="P7" s="36" t="s">
        <v>36</v>
      </c>
      <c r="Q7" s="54"/>
    </row>
    <row r="8" spans="1:17" ht="14.25" customHeight="1">
      <c r="A8" s="49" t="s">
        <v>20</v>
      </c>
      <c r="B8" s="9">
        <v>45981</v>
      </c>
      <c r="C8" s="10" t="s">
        <v>37</v>
      </c>
      <c r="D8" s="37" t="s">
        <v>22</v>
      </c>
      <c r="E8" s="11" t="s">
        <v>38</v>
      </c>
      <c r="F8" s="11" t="s">
        <v>39</v>
      </c>
      <c r="G8" s="11"/>
      <c r="H8" s="18" t="s">
        <v>41</v>
      </c>
      <c r="I8" s="13"/>
      <c r="J8" s="11" t="s">
        <v>40</v>
      </c>
      <c r="K8" s="11"/>
      <c r="L8" s="11"/>
      <c r="M8" s="14">
        <v>53190</v>
      </c>
      <c r="N8" s="14"/>
      <c r="O8" s="14">
        <f>M8</f>
        <v>53190</v>
      </c>
      <c r="P8" s="36" t="s">
        <v>36</v>
      </c>
      <c r="Q8" s="11"/>
    </row>
    <row r="9" spans="1:17">
      <c r="A9" s="49" t="s">
        <v>20</v>
      </c>
      <c r="B9" s="9">
        <v>45981</v>
      </c>
      <c r="C9" s="10" t="s">
        <v>28</v>
      </c>
      <c r="D9" s="37" t="s">
        <v>22</v>
      </c>
      <c r="E9" s="11" t="s">
        <v>29</v>
      </c>
      <c r="F9" s="11" t="s">
        <v>29</v>
      </c>
      <c r="G9" s="12">
        <v>123034</v>
      </c>
      <c r="H9" s="12">
        <v>81342</v>
      </c>
      <c r="I9" s="13">
        <v>1140820429</v>
      </c>
      <c r="J9" s="11" t="s">
        <v>47</v>
      </c>
      <c r="K9" s="11">
        <v>302466360</v>
      </c>
      <c r="L9" s="11"/>
      <c r="M9" s="14">
        <v>504000</v>
      </c>
      <c r="N9" s="14"/>
      <c r="O9" s="14">
        <f>M9</f>
        <v>504000</v>
      </c>
      <c r="P9" s="36" t="s">
        <v>36</v>
      </c>
      <c r="Q9" s="10"/>
    </row>
    <row r="10" spans="1:17">
      <c r="A10" s="49" t="s">
        <v>20</v>
      </c>
      <c r="B10" s="9">
        <v>45982</v>
      </c>
      <c r="C10" s="10" t="s">
        <v>37</v>
      </c>
      <c r="D10" s="37" t="s">
        <v>22</v>
      </c>
      <c r="E10" s="11" t="s">
        <v>42</v>
      </c>
      <c r="F10" s="11" t="s">
        <v>43</v>
      </c>
      <c r="G10" s="12"/>
      <c r="H10" s="12"/>
      <c r="I10" s="13"/>
      <c r="J10" s="11" t="s">
        <v>44</v>
      </c>
      <c r="K10" s="11"/>
      <c r="L10" s="11"/>
      <c r="M10" s="14">
        <v>64625</v>
      </c>
      <c r="N10" s="14"/>
      <c r="O10" s="14">
        <f>M10</f>
        <v>64625</v>
      </c>
      <c r="P10" s="36" t="s">
        <v>36</v>
      </c>
      <c r="Q10" s="11"/>
    </row>
    <row r="11" spans="1:17">
      <c r="A11" s="49" t="s">
        <v>20</v>
      </c>
      <c r="B11" s="9">
        <v>45982</v>
      </c>
      <c r="C11" s="10" t="s">
        <v>37</v>
      </c>
      <c r="D11" s="37" t="s">
        <v>22</v>
      </c>
      <c r="E11" s="11" t="s">
        <v>34</v>
      </c>
      <c r="F11" s="11" t="s">
        <v>34</v>
      </c>
      <c r="G11" s="12">
        <v>123418</v>
      </c>
      <c r="H11" s="12"/>
      <c r="I11" s="13">
        <v>1062607128</v>
      </c>
      <c r="J11" s="11" t="s">
        <v>46</v>
      </c>
      <c r="K11" s="11">
        <v>3011563914</v>
      </c>
      <c r="L11" s="11"/>
      <c r="M11" s="14">
        <v>30000</v>
      </c>
      <c r="N11" s="14"/>
      <c r="O11" s="14">
        <f>M11</f>
        <v>30000</v>
      </c>
      <c r="P11" s="36" t="s">
        <v>36</v>
      </c>
      <c r="Q11" s="11"/>
    </row>
    <row r="12" spans="1:17">
      <c r="A12" s="49" t="s">
        <v>20</v>
      </c>
      <c r="B12" s="9">
        <v>45983</v>
      </c>
      <c r="C12" s="10" t="s">
        <v>48</v>
      </c>
      <c r="D12" s="37" t="s">
        <v>22</v>
      </c>
      <c r="E12" s="11" t="s">
        <v>23</v>
      </c>
      <c r="F12" s="11" t="s">
        <v>49</v>
      </c>
      <c r="G12" s="11">
        <v>102157</v>
      </c>
      <c r="H12" s="11" t="s">
        <v>51</v>
      </c>
      <c r="I12" s="13">
        <v>1103107132</v>
      </c>
      <c r="J12" s="11" t="s">
        <v>50</v>
      </c>
      <c r="K12" s="11">
        <v>3002583026</v>
      </c>
      <c r="L12" s="11"/>
      <c r="M12" s="14">
        <v>500000</v>
      </c>
      <c r="N12" s="14"/>
      <c r="O12" s="14">
        <f>M12</f>
        <v>500000</v>
      </c>
      <c r="P12" s="36" t="s">
        <v>36</v>
      </c>
      <c r="Q12" s="11"/>
    </row>
    <row r="13" spans="1:17" ht="15.75" customHeight="1">
      <c r="A13" s="49" t="s">
        <v>20</v>
      </c>
      <c r="B13" s="9"/>
      <c r="C13" s="10"/>
      <c r="D13" s="37" t="s">
        <v>22</v>
      </c>
      <c r="E13" s="15"/>
      <c r="F13" s="15"/>
      <c r="G13" s="43"/>
      <c r="H13" s="12"/>
      <c r="I13" s="13"/>
      <c r="J13" s="11"/>
      <c r="K13" s="15"/>
      <c r="L13" s="15"/>
      <c r="M13" s="16"/>
      <c r="N13" s="16"/>
      <c r="O13" s="14">
        <f>M13</f>
        <v>0</v>
      </c>
      <c r="P13" s="36"/>
      <c r="Q13" s="15"/>
    </row>
    <row r="14" spans="1:17">
      <c r="A14" s="49" t="s">
        <v>20</v>
      </c>
      <c r="B14" s="9"/>
      <c r="C14" s="10"/>
      <c r="D14" s="37" t="s">
        <v>22</v>
      </c>
      <c r="E14" s="18"/>
      <c r="F14" s="18"/>
      <c r="G14" s="18"/>
      <c r="H14" s="11"/>
      <c r="I14" s="13"/>
      <c r="J14" s="11"/>
      <c r="K14" s="18"/>
      <c r="L14" s="18"/>
      <c r="M14" s="20"/>
      <c r="N14" s="20"/>
      <c r="O14" s="14">
        <f>M14</f>
        <v>0</v>
      </c>
      <c r="P14" s="36"/>
      <c r="Q14" s="18"/>
    </row>
    <row r="15" spans="1:17">
      <c r="A15" s="49" t="s">
        <v>20</v>
      </c>
      <c r="B15" s="9"/>
      <c r="C15" s="10"/>
      <c r="D15" s="37" t="s">
        <v>22</v>
      </c>
      <c r="E15" s="18"/>
      <c r="F15" s="18"/>
      <c r="G15" s="19"/>
      <c r="H15" s="12"/>
      <c r="I15" s="13"/>
      <c r="J15" s="11"/>
      <c r="K15" s="18"/>
      <c r="L15" s="18"/>
      <c r="M15" s="20"/>
      <c r="N15" s="20"/>
      <c r="O15" s="14">
        <f>M15</f>
        <v>0</v>
      </c>
      <c r="P15" s="36"/>
      <c r="Q15" s="18"/>
    </row>
    <row r="16" spans="1:17">
      <c r="A16" s="49" t="s">
        <v>20</v>
      </c>
      <c r="B16" s="9"/>
      <c r="C16" s="10"/>
      <c r="D16" s="37" t="s">
        <v>22</v>
      </c>
      <c r="E16" s="10"/>
      <c r="F16" s="10"/>
      <c r="G16" s="48"/>
      <c r="H16" s="12"/>
      <c r="I16" s="13"/>
      <c r="J16" s="10"/>
      <c r="K16" s="10"/>
      <c r="L16" s="10"/>
      <c r="M16" s="20"/>
      <c r="N16" s="41"/>
      <c r="O16" s="14">
        <f>M16</f>
        <v>0</v>
      </c>
      <c r="P16" s="36"/>
      <c r="Q16" s="10"/>
    </row>
    <row r="17" spans="1:19">
      <c r="A17" s="49" t="s">
        <v>20</v>
      </c>
      <c r="B17" s="9"/>
      <c r="C17" s="9"/>
      <c r="D17" s="37" t="s">
        <v>22</v>
      </c>
      <c r="E17" s="9"/>
      <c r="F17" s="9"/>
      <c r="G17" s="39"/>
      <c r="H17" s="12"/>
      <c r="I17" s="13"/>
      <c r="J17" s="9"/>
      <c r="K17" s="10"/>
      <c r="L17" s="9"/>
      <c r="M17" s="41"/>
      <c r="N17" s="9"/>
      <c r="O17" s="14">
        <f>M17</f>
        <v>0</v>
      </c>
      <c r="P17" s="36"/>
      <c r="Q17" s="9"/>
    </row>
    <row r="18" spans="1:19">
      <c r="A18" s="49" t="s">
        <v>20</v>
      </c>
      <c r="B18" s="9"/>
      <c r="C18" s="10"/>
      <c r="D18" s="37" t="s">
        <v>22</v>
      </c>
      <c r="E18" s="10"/>
      <c r="F18" s="10"/>
      <c r="G18" s="39"/>
      <c r="H18" s="12"/>
      <c r="I18" s="13"/>
      <c r="J18" s="10"/>
      <c r="K18" s="10"/>
      <c r="L18" s="10"/>
      <c r="M18" s="41"/>
      <c r="N18" s="41"/>
      <c r="O18" s="14">
        <f>M18</f>
        <v>0</v>
      </c>
      <c r="P18" s="36"/>
      <c r="Q18" s="10"/>
      <c r="S18" s="6"/>
    </row>
    <row r="19" spans="1:19">
      <c r="A19" s="49" t="s">
        <v>20</v>
      </c>
      <c r="B19" s="9"/>
      <c r="C19" s="10"/>
      <c r="D19" s="37" t="s">
        <v>22</v>
      </c>
      <c r="E19" s="18"/>
      <c r="F19" s="18"/>
      <c r="G19" s="39"/>
      <c r="H19" s="12"/>
      <c r="I19" s="11"/>
      <c r="J19" s="11"/>
      <c r="K19" s="10"/>
      <c r="L19" s="18"/>
      <c r="M19" s="20"/>
      <c r="N19" s="42"/>
      <c r="O19" s="14">
        <f>M19</f>
        <v>0</v>
      </c>
      <c r="P19" s="36"/>
      <c r="Q19" s="17"/>
    </row>
    <row r="20" spans="1:19">
      <c r="A20" s="29"/>
      <c r="B20" s="50"/>
      <c r="C20" s="29"/>
      <c r="D20" s="17"/>
      <c r="E20" s="18"/>
      <c r="F20" s="18"/>
      <c r="G20" s="39"/>
      <c r="H20" s="12"/>
      <c r="I20" s="13"/>
      <c r="J20" s="11"/>
      <c r="K20" s="10"/>
      <c r="L20" s="18"/>
      <c r="M20" s="20"/>
      <c r="N20" s="20"/>
      <c r="O20" s="14">
        <f>M20</f>
        <v>0</v>
      </c>
      <c r="P20" s="36"/>
      <c r="Q20" s="17"/>
    </row>
    <row r="21" spans="1:19">
      <c r="A21" s="9"/>
      <c r="B21" s="9"/>
      <c r="C21" s="10"/>
      <c r="D21" s="17"/>
      <c r="E21" s="18"/>
      <c r="F21" s="18"/>
      <c r="G21" s="39"/>
      <c r="H21" s="12"/>
      <c r="I21" s="19"/>
      <c r="J21" s="11"/>
      <c r="K21" s="10"/>
      <c r="L21" s="18"/>
      <c r="M21" s="20"/>
      <c r="N21" s="20"/>
      <c r="O21" s="14">
        <f>M21</f>
        <v>0</v>
      </c>
      <c r="P21" s="36"/>
      <c r="Q21" s="17"/>
    </row>
    <row r="22" spans="1:19" ht="15.75">
      <c r="A22" s="9"/>
      <c r="B22" s="9"/>
      <c r="C22" s="10"/>
      <c r="D22" s="17"/>
      <c r="E22" s="18"/>
      <c r="F22" s="18"/>
      <c r="G22" s="18"/>
      <c r="H22" s="12"/>
      <c r="I22" s="44"/>
      <c r="J22" s="11"/>
      <c r="K22" s="18"/>
      <c r="L22" s="18"/>
      <c r="M22" s="20"/>
      <c r="N22" s="46"/>
      <c r="O22" s="14">
        <f>M22</f>
        <v>0</v>
      </c>
      <c r="P22" s="36"/>
      <c r="Q22" s="17"/>
    </row>
    <row r="23" spans="1:19">
      <c r="A23" s="9"/>
      <c r="B23" s="9"/>
      <c r="C23" s="9"/>
      <c r="D23" s="37"/>
      <c r="E23" s="38"/>
      <c r="F23" s="38"/>
      <c r="G23" s="19"/>
      <c r="H23" s="12"/>
      <c r="I23" s="45"/>
      <c r="J23" s="40"/>
      <c r="K23" s="18"/>
      <c r="L23" s="38"/>
      <c r="M23" s="20"/>
      <c r="N23" s="38"/>
      <c r="O23" s="14">
        <f>M23</f>
        <v>0</v>
      </c>
      <c r="P23" s="18"/>
      <c r="Q23" s="37"/>
    </row>
    <row r="24" spans="1:19">
      <c r="A24" s="9"/>
      <c r="B24" s="9"/>
      <c r="C24" s="10"/>
      <c r="D24" s="17"/>
      <c r="E24" s="18"/>
      <c r="F24" s="18"/>
      <c r="G24" s="18"/>
      <c r="H24" s="12"/>
      <c r="I24" s="18"/>
      <c r="J24" s="11"/>
      <c r="K24" s="18"/>
      <c r="L24" s="18"/>
      <c r="M24" s="20"/>
      <c r="N24" s="20"/>
      <c r="O24" s="14">
        <f>M24</f>
        <v>0</v>
      </c>
      <c r="P24" s="18"/>
      <c r="Q24" s="17"/>
    </row>
    <row r="25" spans="1:19">
      <c r="A25" s="9"/>
      <c r="B25" s="22"/>
      <c r="C25" s="23"/>
      <c r="D25" s="17"/>
      <c r="E25" s="18"/>
      <c r="F25" s="18"/>
      <c r="G25" s="18"/>
      <c r="H25" s="12"/>
      <c r="I25" s="18"/>
      <c r="J25" s="11"/>
      <c r="K25" s="18"/>
      <c r="L25" s="18"/>
      <c r="M25" s="20"/>
      <c r="N25" s="18"/>
      <c r="O25" s="14">
        <f>M25</f>
        <v>0</v>
      </c>
      <c r="P25" s="18"/>
      <c r="Q25" s="17"/>
    </row>
    <row r="26" spans="1:19">
      <c r="A26" s="9"/>
      <c r="B26" s="22"/>
      <c r="C26" s="23"/>
      <c r="D26" s="17"/>
      <c r="E26" s="18"/>
      <c r="F26" s="18"/>
      <c r="G26" s="18"/>
      <c r="H26" s="12"/>
      <c r="I26" s="18"/>
      <c r="J26" s="11"/>
      <c r="K26" s="18"/>
      <c r="L26" s="18"/>
      <c r="M26" s="20"/>
      <c r="N26" s="20"/>
      <c r="O26" s="14">
        <f>M26</f>
        <v>0</v>
      </c>
      <c r="P26" s="18"/>
      <c r="Q26" s="17"/>
    </row>
    <row r="27" spans="1:19">
      <c r="A27" s="9"/>
      <c r="B27" s="24"/>
      <c r="C27" s="25"/>
      <c r="D27" s="26"/>
      <c r="E27" s="27"/>
      <c r="F27" s="28"/>
      <c r="G27" s="23"/>
      <c r="H27" s="12"/>
      <c r="I27" s="29"/>
      <c r="J27" s="30"/>
      <c r="K27" s="29"/>
      <c r="L27" s="29"/>
      <c r="M27" s="31"/>
      <c r="N27" s="31"/>
      <c r="O27" s="14">
        <f>M27</f>
        <v>0</v>
      </c>
      <c r="P27" s="18"/>
      <c r="Q27" s="17"/>
    </row>
    <row r="28" spans="1:19">
      <c r="A28" s="9"/>
      <c r="B28" s="32"/>
      <c r="C28" s="32"/>
      <c r="D28" s="33"/>
      <c r="E28" s="34"/>
      <c r="F28" s="28"/>
      <c r="G28" s="23"/>
      <c r="H28" s="12"/>
      <c r="I28" s="29"/>
      <c r="J28" s="30"/>
      <c r="K28" s="29"/>
      <c r="L28" s="29"/>
      <c r="M28" s="31"/>
      <c r="N28" s="31"/>
      <c r="O28" s="14">
        <f>M28</f>
        <v>0</v>
      </c>
      <c r="P28" s="18"/>
      <c r="Q28" s="17"/>
    </row>
    <row r="29" spans="1:19">
      <c r="A29" s="9"/>
      <c r="B29" s="32"/>
      <c r="C29" s="32"/>
      <c r="D29" s="34"/>
      <c r="E29" s="34"/>
      <c r="F29" s="28"/>
      <c r="G29" s="23"/>
      <c r="H29" s="12"/>
      <c r="I29" s="29"/>
      <c r="J29" s="30"/>
      <c r="K29" s="29"/>
      <c r="L29" s="29"/>
      <c r="M29" s="31"/>
      <c r="N29" s="31"/>
      <c r="O29" s="14">
        <f>M29</f>
        <v>0</v>
      </c>
      <c r="P29" s="18"/>
      <c r="Q29" s="17"/>
    </row>
    <row r="30" spans="1:19">
      <c r="A30" s="29"/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31"/>
      <c r="N30" s="31"/>
      <c r="O30" s="14">
        <f>M30</f>
        <v>0</v>
      </c>
      <c r="P30" s="18"/>
      <c r="Q30" s="17"/>
    </row>
    <row r="31" spans="1:19">
      <c r="A31" s="29"/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31"/>
      <c r="N31" s="31"/>
      <c r="O31" s="14">
        <f>M31</f>
        <v>0</v>
      </c>
      <c r="P31" s="18"/>
      <c r="Q31" s="17"/>
    </row>
    <row r="32" spans="1:19">
      <c r="D32" s="29"/>
      <c r="E32" s="29"/>
      <c r="F32" s="29"/>
      <c r="G32" s="29"/>
      <c r="H32" s="29"/>
      <c r="I32" s="29"/>
      <c r="J32" s="29"/>
      <c r="K32" s="29"/>
      <c r="L32" s="29"/>
      <c r="M32" s="1"/>
      <c r="N32" s="1"/>
      <c r="O32" s="14">
        <f>M32</f>
        <v>0</v>
      </c>
      <c r="P32" s="18"/>
      <c r="Q32" s="17"/>
    </row>
    <row r="34" spans="15:16">
      <c r="O34" s="2" t="s">
        <v>15</v>
      </c>
      <c r="P34" s="3">
        <f>SUM(O2:O32)</f>
        <v>1761815</v>
      </c>
    </row>
    <row r="35" spans="15:16">
      <c r="O35" s="4" t="s">
        <v>16</v>
      </c>
      <c r="P35" s="7">
        <f>P36-P34</f>
        <v>238185</v>
      </c>
    </row>
    <row r="36" spans="15:16">
      <c r="O36" s="5" t="s">
        <v>17</v>
      </c>
      <c r="P36" s="8">
        <v>2000000</v>
      </c>
    </row>
  </sheetData>
  <autoFilter ref="A1:Q32" xr:uid="{B61D718F-99CB-4C18-9EEB-8F11ACE89B6E}">
    <sortState xmlns:xlrd2="http://schemas.microsoft.com/office/spreadsheetml/2017/richdata2" ref="A2:Q32">
      <sortCondition ref="B1:B32"/>
    </sortState>
  </autoFilter>
  <dataValidations count="1">
    <dataValidation type="list" allowBlank="1" showInputMessage="1" showErrorMessage="1" sqref="D31:E1048576" xr:uid="{3874DB43-BAFC-4889-A5E5-8483261CC457}">
      <formula1>#REF!</formula1>
    </dataValidation>
  </dataValidation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3e36fba-f8d7-40c9-80ae-39813dd3b427">
      <Terms xmlns="http://schemas.microsoft.com/office/infopath/2007/PartnerControls"/>
    </lcf76f155ced4ddcb4097134ff3c332f>
    <TaxCatchAll xmlns="b2165bcb-8db3-4afe-b082-f32f3b6ffc0b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B476B9B929C64BB328EC7F34742FF1" ma:contentTypeVersion="14" ma:contentTypeDescription="Crear nuevo documento." ma:contentTypeScope="" ma:versionID="a0b4f0e1d2e11dd491f25fb39fe2fabc">
  <xsd:schema xmlns:xsd="http://www.w3.org/2001/XMLSchema" xmlns:xs="http://www.w3.org/2001/XMLSchema" xmlns:p="http://schemas.microsoft.com/office/2006/metadata/properties" xmlns:ns2="e3e36fba-f8d7-40c9-80ae-39813dd3b427" xmlns:ns3="b2165bcb-8db3-4afe-b082-f32f3b6ffc0b" targetNamespace="http://schemas.microsoft.com/office/2006/metadata/properties" ma:root="true" ma:fieldsID="0e54b7536a0eed93ec6b971a8ac1f950" ns2:_="" ns3:_="">
    <xsd:import namespace="e3e36fba-f8d7-40c9-80ae-39813dd3b427"/>
    <xsd:import namespace="b2165bcb-8db3-4afe-b082-f32f3b6ffc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e36fba-f8d7-40c9-80ae-39813dd3b4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f81d09a7-8821-4d60-8823-3ff50a85ad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165bcb-8db3-4afe-b082-f32f3b6ffc0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9eb4e8f3-db3b-4150-9e49-10ce4be12c55}" ma:internalName="TaxCatchAll" ma:showField="CatchAllData" ma:web="b2165bcb-8db3-4afe-b082-f32f3b6ffc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1FE1933-9DB7-49D3-BDB5-57B47379570C}">
  <ds:schemaRefs>
    <ds:schemaRef ds:uri="http://schemas.microsoft.com/office/2006/metadata/properties"/>
    <ds:schemaRef ds:uri="http://schemas.microsoft.com/office/infopath/2007/PartnerControls"/>
    <ds:schemaRef ds:uri="997c59bb-9fbd-4075-a451-86a3dd54f49b"/>
    <ds:schemaRef ds:uri="52d9d821-d649-47c3-ac15-10cfaf49204f"/>
  </ds:schemaRefs>
</ds:datastoreItem>
</file>

<file path=customXml/itemProps2.xml><?xml version="1.0" encoding="utf-8"?>
<ds:datastoreItem xmlns:ds="http://schemas.openxmlformats.org/officeDocument/2006/customXml" ds:itemID="{4FB86ABE-BA68-4262-A938-FA737E27F687}"/>
</file>

<file path=customXml/itemProps3.xml><?xml version="1.0" encoding="utf-8"?>
<ds:datastoreItem xmlns:ds="http://schemas.openxmlformats.org/officeDocument/2006/customXml" ds:itemID="{1CCB9836-3156-4CB9-8401-328465D40D1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NOVIEMBRE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Jessica Paola Sandoval Poveda</dc:creator>
  <cp:keywords/>
  <dc:description/>
  <cp:lastModifiedBy>Edgar Rafael San Juan Escolar</cp:lastModifiedBy>
  <cp:revision/>
  <dcterms:created xsi:type="dcterms:W3CDTF">2024-01-16T15:06:49Z</dcterms:created>
  <dcterms:modified xsi:type="dcterms:W3CDTF">2025-11-23T22:13:40Z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0x010100E2B476B9B929C64BB328EC7F34742FF1</vt:lpwstr>
  </property>
  <property fmtid="{D5CDD505-2E9C-101B-9397-08002B2CF9AE}" pid="3" name="MediaServiceImageTags">
    <vt:lpwstr/>
  </property>
</Properties>
</file>