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06FA96ED-D117-4F88-A1E3-40B2FC889EE7}" xr6:coauthVersionLast="47" xr6:coauthVersionMax="47" xr10:uidLastSave="{00000000-0000-0000-0000-000000000000}"/>
  <bookViews>
    <workbookView xWindow="-108" yWindow="-108" windowWidth="23256" windowHeight="12456" activeTab="1" xr2:uid="{479AA016-E5D5-48B5-AA3B-EF4D69B55B0B}"/>
  </bookViews>
  <sheets>
    <sheet name="Hoja2" sheetId="2" r:id="rId1"/>
    <sheet name="Hoja1" sheetId="1" r:id="rId2"/>
  </sheets>
  <definedNames>
    <definedName name="_xlnm._FilterDatabase" localSheetId="1" hidden="1">Hoja1!$A$3:$K$49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J50" i="1"/>
  <c r="J49" i="1"/>
  <c r="H49" i="1"/>
  <c r="I32" i="1"/>
  <c r="I34" i="1"/>
  <c r="I33" i="1"/>
  <c r="I37" i="1"/>
  <c r="I31" i="1"/>
  <c r="I17" i="1"/>
  <c r="I35" i="1" l="1"/>
  <c r="I30" i="1"/>
  <c r="I29" i="1"/>
  <c r="I16" i="1"/>
  <c r="I36" i="1"/>
  <c r="I40" i="1"/>
  <c r="I39" i="1"/>
  <c r="I28" i="1"/>
  <c r="I38" i="1"/>
  <c r="I27" i="1"/>
  <c r="I26" i="1"/>
  <c r="I25" i="1"/>
  <c r="I24" i="1"/>
  <c r="I23" i="1"/>
  <c r="I22" i="1"/>
  <c r="I21" i="1"/>
  <c r="I20" i="1"/>
  <c r="I19" i="1"/>
  <c r="I18" i="1"/>
  <c r="I15" i="1"/>
  <c r="I14" i="1"/>
  <c r="I13" i="1"/>
  <c r="I12" i="1"/>
  <c r="I11" i="1"/>
  <c r="I10" i="1"/>
  <c r="I9" i="1"/>
  <c r="I8" i="1"/>
  <c r="I48" i="1"/>
  <c r="I47" i="1"/>
  <c r="I46" i="1"/>
  <c r="I45" i="1"/>
  <c r="I44" i="1"/>
  <c r="I43" i="1"/>
  <c r="I42" i="1"/>
  <c r="I41" i="1"/>
  <c r="I7" i="1"/>
  <c r="I6" i="1"/>
  <c r="I5" i="1"/>
  <c r="I4" i="1"/>
</calcChain>
</file>

<file path=xl/sharedStrings.xml><?xml version="1.0" encoding="utf-8"?>
<sst xmlns="http://schemas.openxmlformats.org/spreadsheetml/2006/main" count="287" uniqueCount="144">
  <si>
    <t>cargo</t>
  </si>
  <si>
    <t xml:space="preserve">Cali </t>
  </si>
  <si>
    <t>Agente Inmobiliario</t>
  </si>
  <si>
    <t>317 4021999</t>
  </si>
  <si>
    <t>marlen.amaya@bienco.com.co</t>
  </si>
  <si>
    <t>317 6668152</t>
  </si>
  <si>
    <t>alejandro.polindara@bienco.com.co</t>
  </si>
  <si>
    <t xml:space="preserve">carlos enrique calvo </t>
  </si>
  <si>
    <t>318 6560640</t>
  </si>
  <si>
    <t>carlos.calvo@bienco.com.co</t>
  </si>
  <si>
    <t>318 5990638</t>
  </si>
  <si>
    <t>stiven.velasquez@bienco.com.co</t>
  </si>
  <si>
    <t>Danilo Antonio Gelves Garay</t>
  </si>
  <si>
    <t>315 5237132</t>
  </si>
  <si>
    <t>danilo.gelves@bienco.com.co</t>
  </si>
  <si>
    <t>Brayan Amauri Cervera Orjuela</t>
  </si>
  <si>
    <t>318 3705815</t>
  </si>
  <si>
    <t>brayan.cervera@bienco.com.co</t>
  </si>
  <si>
    <t>Diana Marcela Caballero Rojas</t>
  </si>
  <si>
    <t>313 4486343</t>
  </si>
  <si>
    <t>diana.caballero@bienco.com.co</t>
  </si>
  <si>
    <t xml:space="preserve">Yimi Enrique Camacho Díaz </t>
  </si>
  <si>
    <t>318 6864024</t>
  </si>
  <si>
    <t>yimi.camacho@bienco.com.co</t>
  </si>
  <si>
    <t>Mayerly Cazares Arias</t>
  </si>
  <si>
    <t>318 7827078</t>
  </si>
  <si>
    <t>mayerly.cazares@bienco.com.co</t>
  </si>
  <si>
    <t>Ginna Katherin Mantilla Vargas</t>
  </si>
  <si>
    <t>317 4383794</t>
  </si>
  <si>
    <t>ginna.mantilla@bienco.com.co</t>
  </si>
  <si>
    <t>Lisbeth Tatiana sierra Bautista</t>
  </si>
  <si>
    <t>315 5236736</t>
  </si>
  <si>
    <t>lisbeth.sierra@bienco.com.co</t>
  </si>
  <si>
    <t>Yeritze Nataly Sánchez Escobar</t>
  </si>
  <si>
    <t>310 7924321</t>
  </si>
  <si>
    <t xml:space="preserve"> yeritze.sanchez@bienco.com.co</t>
  </si>
  <si>
    <t>315 8528977</t>
  </si>
  <si>
    <t>arturo.munoz@bienco.com.co</t>
  </si>
  <si>
    <t xml:space="preserve">Coordinadora Comercial </t>
  </si>
  <si>
    <t>Luisa Maria Cardona Duque</t>
  </si>
  <si>
    <t>luisa.cardona@bienco.com.co</t>
  </si>
  <si>
    <t>John Henry Franco</t>
  </si>
  <si>
    <t>john.franco@bienco.com.co</t>
  </si>
  <si>
    <t>Yurany Camilo Quesada</t>
  </si>
  <si>
    <t>yurany.camilo@bienco.com.co</t>
  </si>
  <si>
    <t>Yadesmir Madroñero</t>
  </si>
  <si>
    <t>yadesmir.madronero@bienco.com.co</t>
  </si>
  <si>
    <t>Steven Sanchez Durango</t>
  </si>
  <si>
    <t>steven.sanchez@bienco.com.co</t>
  </si>
  <si>
    <t>Jhon Henry Jimenez</t>
  </si>
  <si>
    <t>318 6561524</t>
  </si>
  <si>
    <t>jhon.jimenez@bienco.com.co</t>
  </si>
  <si>
    <t>Jonnatan Ortiz Caicedo</t>
  </si>
  <si>
    <t>jonnatan.ortiz@bienco.com.co</t>
  </si>
  <si>
    <t xml:space="preserve">Bogota </t>
  </si>
  <si>
    <t>Miguel Angel Marin Puerto</t>
  </si>
  <si>
    <t>miguel.marin@bienco.com.co</t>
  </si>
  <si>
    <t>Wilmer Robayo Rubio</t>
  </si>
  <si>
    <t>wilmer.robayo@bienco.com.co</t>
  </si>
  <si>
    <t>Luz Marina Diaz Rodriguez</t>
  </si>
  <si>
    <t>313 8427097</t>
  </si>
  <si>
    <t>luz.diaz@bienco.com.co</t>
  </si>
  <si>
    <t>Mauricio Vergara Gonzalez</t>
  </si>
  <si>
    <t>314 6296998</t>
  </si>
  <si>
    <t>mauricio.vergara@bienco.com.co</t>
  </si>
  <si>
    <t>Leydy Fabiola Suescun Carvajal</t>
  </si>
  <si>
    <t>leydy.suescun@bienco.com.co</t>
  </si>
  <si>
    <t>Weimar Jefrey Barragan Zuñiga</t>
  </si>
  <si>
    <t>weimar.barragan@bienco.com.co</t>
  </si>
  <si>
    <t>Cesar Yecid Soriano Pinzon</t>
  </si>
  <si>
    <t>cesar.soriano@bienco.com.co</t>
  </si>
  <si>
    <t>Barranquilla</t>
  </si>
  <si>
    <t>Ivan José Arteta Sanchez</t>
  </si>
  <si>
    <t>ivan.arteta@bienco.com.co</t>
  </si>
  <si>
    <t>Sneider Andrés Miranda</t>
  </si>
  <si>
    <t>sneider.miranda@bienco.com.co</t>
  </si>
  <si>
    <t>Julieth Paola Silvera Pardo</t>
  </si>
  <si>
    <t>julieth.silvera@bienco.com.co</t>
  </si>
  <si>
    <t>Pereira</t>
  </si>
  <si>
    <t>Martha Viviana Cardona</t>
  </si>
  <si>
    <t>martha.cardona@bienco.com.co</t>
  </si>
  <si>
    <t>Edgar Rafael San Juan Escolar</t>
  </si>
  <si>
    <t>edgar.sanjuan@bienco.com.co</t>
  </si>
  <si>
    <t>Juan Pablo Tamayo Gomez</t>
  </si>
  <si>
    <t>juan.tamayo@bienco.com.co</t>
  </si>
  <si>
    <t>Alejandra Arevalo Perez</t>
  </si>
  <si>
    <t>alejandra.arevalo@bienco.com.co</t>
  </si>
  <si>
    <t>Cartagena</t>
  </si>
  <si>
    <t>Jose Luis Luna Oviedo</t>
  </si>
  <si>
    <t>jose.luna@bienco.com.co</t>
  </si>
  <si>
    <t>Angela María Quintero Ochoa</t>
  </si>
  <si>
    <t>angela.quintero@bienco.com.co</t>
  </si>
  <si>
    <t>Directora Comercial</t>
  </si>
  <si>
    <t>karen.avila@bienco.com.co</t>
  </si>
  <si>
    <t>Nabih Josue Montañez Campo</t>
  </si>
  <si>
    <t>nabih.montanez@bienco.com.co</t>
  </si>
  <si>
    <t>Gustavo Adolfo Palacio Cabarcas</t>
  </si>
  <si>
    <t>Ciudad</t>
  </si>
  <si>
    <t>Celular</t>
  </si>
  <si>
    <t>Correo</t>
  </si>
  <si>
    <t>Cantidad</t>
  </si>
  <si>
    <t>Valor Unit</t>
  </si>
  <si>
    <t xml:space="preserve">Colaborador </t>
  </si>
  <si>
    <t>Valor Total Sin Iva</t>
  </si>
  <si>
    <t>Av 5an #22n - 28</t>
  </si>
  <si>
    <t>Direccion 1</t>
  </si>
  <si>
    <t>Direccion 2</t>
  </si>
  <si>
    <t>Calle 16 # 100a 93</t>
  </si>
  <si>
    <t xml:space="preserve">Cl 127 # 14-54  Edif. Gradeco local  LS 103            </t>
  </si>
  <si>
    <t>Cr 51b # 82-254 Edificio Bahía  Piso 5 Oficina 74</t>
  </si>
  <si>
    <t>CL 14 # 13-  126 Local  2-3 Edif.  Samuel Rios</t>
  </si>
  <si>
    <t>Floridablanca</t>
  </si>
  <si>
    <t>N/A</t>
  </si>
  <si>
    <t xml:space="preserve">Cra 26 # 30-18 piso 2  </t>
  </si>
  <si>
    <t>Marlen Amaya Rubio</t>
  </si>
  <si>
    <t xml:space="preserve">Alejandro Polindara Passos </t>
  </si>
  <si>
    <t xml:space="preserve">Stiven Velasquez Sanchez </t>
  </si>
  <si>
    <t>gustavo.palacio@bienco.com.co</t>
  </si>
  <si>
    <t>Arturo Muñoz  Galvis</t>
  </si>
  <si>
    <t>José Molina Vélez</t>
  </si>
  <si>
    <t>jose.molina@bienco.com.co</t>
  </si>
  <si>
    <t>Cali</t>
  </si>
  <si>
    <t>Paola Avila Caraballo</t>
  </si>
  <si>
    <t>Luis Robles</t>
  </si>
  <si>
    <t>Luis.robles@bienco.com.co</t>
  </si>
  <si>
    <t>Lizleidy Sánchez</t>
  </si>
  <si>
    <t>Lizleidy.sanchez@bienco.com.co</t>
  </si>
  <si>
    <t>Jhon Jairo Monterrosa</t>
  </si>
  <si>
    <t>Jhon.monterrosa@bienco.com.co</t>
  </si>
  <si>
    <t>Angelica María Cuello</t>
  </si>
  <si>
    <t>Angelica.cuello@bienco.com.co</t>
  </si>
  <si>
    <t>Sandra Mónica Piedrahita</t>
  </si>
  <si>
    <t>Sandra.piedrahita@bienco.com.co</t>
  </si>
  <si>
    <t>TOTAL</t>
  </si>
  <si>
    <t>OBSERVACION</t>
  </si>
  <si>
    <t>CORRECION DEL APELLIDO</t>
  </si>
  <si>
    <t>Suma de Cantidad</t>
  </si>
  <si>
    <t>Suma de Valor Total Sin Iva</t>
  </si>
  <si>
    <t>Suma de Valor Unit</t>
  </si>
  <si>
    <t>Etiquetas de fila</t>
  </si>
  <si>
    <t>Total general</t>
  </si>
  <si>
    <t>(en blanco)</t>
  </si>
  <si>
    <t>iva 19%</t>
  </si>
  <si>
    <t>Total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</si>
</sst>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0"/>
      <name val="Verdana"/>
      <family val="2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1" xfId="0" applyBorder="1"/>
    <xf numFmtId="0" fontId="6" fillId="0" borderId="0" xfId="0" applyFont="1"/>
    <xf numFmtId="0" fontId="6" fillId="2" borderId="2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8" fillId="0" borderId="2" xfId="2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1" xfId="0" applyFont="1" applyFill="1" applyBorder="1" applyAlignment="1">
      <alignment horizontal="right"/>
    </xf>
    <xf numFmtId="0" fontId="8" fillId="4" borderId="2" xfId="2" applyFont="1" applyFill="1" applyBorder="1"/>
    <xf numFmtId="0" fontId="7" fillId="0" borderId="6" xfId="0" applyFont="1" applyBorder="1"/>
    <xf numFmtId="0" fontId="7" fillId="0" borderId="6" xfId="0" applyFont="1" applyBorder="1" applyAlignment="1">
      <alignment horizontal="right"/>
    </xf>
    <xf numFmtId="0" fontId="8" fillId="0" borderId="7" xfId="2" applyFont="1" applyFill="1" applyBorder="1"/>
    <xf numFmtId="0" fontId="7" fillId="0" borderId="7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right"/>
    </xf>
    <xf numFmtId="0" fontId="8" fillId="0" borderId="9" xfId="2" applyFont="1" applyFill="1" applyBorder="1"/>
    <xf numFmtId="0" fontId="7" fillId="0" borderId="9" xfId="0" applyFont="1" applyBorder="1"/>
    <xf numFmtId="0" fontId="7" fillId="0" borderId="10" xfId="0" applyFont="1" applyBorder="1"/>
    <xf numFmtId="0" fontId="7" fillId="0" borderId="12" xfId="0" applyFont="1" applyBorder="1"/>
    <xf numFmtId="0" fontId="7" fillId="0" borderId="10" xfId="0" applyFont="1" applyBorder="1" applyAlignment="1">
      <alignment horizontal="right"/>
    </xf>
    <xf numFmtId="0" fontId="8" fillId="0" borderId="11" xfId="2" applyFont="1" applyFill="1" applyBorder="1"/>
    <xf numFmtId="0" fontId="7" fillId="0" borderId="11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/>
    </xf>
    <xf numFmtId="0" fontId="8" fillId="0" borderId="2" xfId="2" applyFont="1" applyFill="1" applyBorder="1" applyAlignment="1">
      <alignment horizontal="left"/>
    </xf>
    <xf numFmtId="0" fontId="8" fillId="0" borderId="0" xfId="2" applyFont="1" applyFill="1"/>
    <xf numFmtId="164" fontId="7" fillId="0" borderId="5" xfId="1" applyNumberFormat="1" applyFont="1" applyBorder="1" applyAlignment="1"/>
    <xf numFmtId="164" fontId="7" fillId="0" borderId="1" xfId="1" applyNumberFormat="1" applyFont="1" applyBorder="1" applyAlignment="1"/>
    <xf numFmtId="0" fontId="9" fillId="2" borderId="13" xfId="0" applyFont="1" applyFill="1" applyBorder="1"/>
    <xf numFmtId="0" fontId="2" fillId="2" borderId="0" xfId="0" applyFont="1" applyFill="1"/>
    <xf numFmtId="164" fontId="2" fillId="2" borderId="0" xfId="1" applyNumberFormat="1" applyFont="1" applyFill="1"/>
    <xf numFmtId="0" fontId="8" fillId="0" borderId="2" xfId="0" applyFont="1" applyBorder="1"/>
    <xf numFmtId="0" fontId="2" fillId="3" borderId="14" xfId="0" applyFont="1" applyFill="1" applyBorder="1" applyAlignment="1">
      <alignment horizontal="center" vertical="center"/>
    </xf>
    <xf numFmtId="164" fontId="7" fillId="0" borderId="15" xfId="1" applyNumberFormat="1" applyFont="1" applyBorder="1" applyAlignment="1"/>
    <xf numFmtId="164" fontId="7" fillId="0" borderId="2" xfId="1" applyNumberFormat="1" applyFont="1" applyBorder="1" applyAlignment="1"/>
    <xf numFmtId="0" fontId="2" fillId="3" borderId="1" xfId="0" applyFont="1" applyFill="1" applyBorder="1" applyAlignment="1">
      <alignment horizontal="center" vertical="center"/>
    </xf>
    <xf numFmtId="0" fontId="8" fillId="0" borderId="1" xfId="2" applyFont="1" applyFill="1" applyBorder="1" applyAlignment="1">
      <alignment vertical="center"/>
    </xf>
    <xf numFmtId="164" fontId="7" fillId="0" borderId="1" xfId="1" applyNumberFormat="1" applyFont="1" applyFill="1" applyBorder="1" applyAlignment="1"/>
    <xf numFmtId="164" fontId="7" fillId="0" borderId="2" xfId="1" applyNumberFormat="1" applyFont="1" applyFill="1" applyBorder="1" applyAlignment="1"/>
    <xf numFmtId="0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1" applyNumberFormat="1" applyFont="1"/>
  </cellXfs>
  <cellStyles count="3">
    <cellStyle name="Hipervínculo" xfId="2" builtinId="8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ana Vanesa Murillo Muñoz" refreshedDate="45709.676732638887" createdVersion="8" refreshedVersion="8" minRefreshableVersion="3" recordCount="45" xr:uid="{F19B1702-447B-4BC8-B093-62E70299BF6A}">
  <cacheSource type="worksheet">
    <worksheetSource ref="B3:J48" sheet="Hoja1"/>
  </cacheSource>
  <cacheFields count="9">
    <cacheField name="Direccion 1" numFmtId="0">
      <sharedItems count="6">
        <s v="Av 5an #22n - 28"/>
        <s v="Cl 127 # 14-54  Edif. Gradeco local  LS 103            "/>
        <s v="Cr 51b # 82-254 Edificio Bahía  Piso 5 Oficina 74"/>
        <s v="N/A"/>
        <s v="CL 14 # 13-  126 Local  2-3 Edif.  Samuel Rios"/>
        <s v="Cra 26 # 30-18 piso 2  "/>
      </sharedItems>
    </cacheField>
    <cacheField name="Direccion 2" numFmtId="0">
      <sharedItems containsBlank="1" count="2">
        <s v="Calle 16 # 100a 93"/>
        <m/>
      </sharedItems>
    </cacheField>
    <cacheField name="cargo" numFmtId="0">
      <sharedItems/>
    </cacheField>
    <cacheField name="Colaborador " numFmtId="0">
      <sharedItems/>
    </cacheField>
    <cacheField name="Celular" numFmtId="0">
      <sharedItems containsMixedTypes="1" containsNumber="1" containsInteger="1" minValue="3102034344" maxValue="3232212049"/>
    </cacheField>
    <cacheField name="Correo" numFmtId="0">
      <sharedItems/>
    </cacheField>
    <cacheField name="Cantidad" numFmtId="0">
      <sharedItems containsSemiMixedTypes="0" containsString="0" containsNumber="1" containsInteger="1" minValue="300" maxValue="500"/>
    </cacheField>
    <cacheField name="Valor Unit" numFmtId="164">
      <sharedItems containsSemiMixedTypes="0" containsString="0" containsNumber="1" minValue="199.6" maxValue="332.66666666666669"/>
    </cacheField>
    <cacheField name="Valor Total Sin Iva" numFmtId="164">
      <sharedItems containsSemiMixedTypes="0" containsString="0" containsNumber="1" containsInteger="1" minValue="99800" maxValue="118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s v="Agente Inmobiliario"/>
    <s v="Marlen Amaya Rubio"/>
    <s v="317 4021999"/>
    <s v="marlen.amaya@bienco.com.co"/>
    <n v="500"/>
    <n v="237"/>
    <n v="118500"/>
  </r>
  <r>
    <x v="0"/>
    <x v="0"/>
    <s v="Agente Inmobiliario"/>
    <s v="Alejandro Polindara Passos "/>
    <s v="317 6668152"/>
    <s v="alejandro.polindara@bienco.com.co"/>
    <n v="500"/>
    <n v="237"/>
    <n v="118500"/>
  </r>
  <r>
    <x v="0"/>
    <x v="0"/>
    <s v="Agente Inmobiliario"/>
    <s v="carlos enrique calvo "/>
    <s v="318 6560640"/>
    <s v="carlos.calvo@bienco.com.co"/>
    <n v="500"/>
    <n v="237"/>
    <n v="118500"/>
  </r>
  <r>
    <x v="0"/>
    <x v="0"/>
    <s v="Agente Inmobiliario"/>
    <s v="Stiven Velasquez Sanchez "/>
    <s v="318 5990638"/>
    <s v="stiven.velasquez@bienco.com.co"/>
    <n v="500"/>
    <n v="237"/>
    <n v="118500"/>
  </r>
  <r>
    <x v="0"/>
    <x v="0"/>
    <s v="Agente Inmobiliario"/>
    <s v="Arturo Muñoz  Galvis"/>
    <s v="315 8528977"/>
    <s v="arturo.munoz@bienco.com.co"/>
    <n v="500"/>
    <n v="237"/>
    <n v="118500"/>
  </r>
  <r>
    <x v="0"/>
    <x v="0"/>
    <s v="Coordinadora Comercial "/>
    <s v="Luisa Maria Cardona Duque"/>
    <n v="3185140801"/>
    <s v="luisa.cardona@bienco.com.co"/>
    <n v="300"/>
    <n v="332.66666666666669"/>
    <n v="99800"/>
  </r>
  <r>
    <x v="0"/>
    <x v="0"/>
    <s v="Agente Inmobiliario"/>
    <s v="John Henry Franco"/>
    <n v="3112198302"/>
    <s v="john.franco@bienco.com.co"/>
    <n v="500"/>
    <n v="237"/>
    <n v="118500"/>
  </r>
  <r>
    <x v="0"/>
    <x v="0"/>
    <s v="Agente Inmobiliario"/>
    <s v="Yurany Camilo Quesada"/>
    <n v="3184688162"/>
    <s v="yurany.camilo@bienco.com.co"/>
    <n v="500"/>
    <n v="237"/>
    <n v="118500"/>
  </r>
  <r>
    <x v="0"/>
    <x v="0"/>
    <s v="Agente Inmobiliario"/>
    <s v="Yadesmir Madroñero"/>
    <n v="3184656392"/>
    <s v="yadesmir.madronero@bienco.com.co"/>
    <n v="500"/>
    <n v="237"/>
    <n v="118500"/>
  </r>
  <r>
    <x v="0"/>
    <x v="0"/>
    <s v="Agente Inmobiliario"/>
    <s v="Steven Sanchez Durango"/>
    <n v="3183542669"/>
    <s v="steven.sanchez@bienco.com.co"/>
    <n v="500"/>
    <n v="237"/>
    <n v="118500"/>
  </r>
  <r>
    <x v="0"/>
    <x v="0"/>
    <s v="Agente Inmobiliario"/>
    <s v="Jhon Henry Jimenez"/>
    <s v="318 6561524"/>
    <s v="jhon.jimenez@bienco.com.co"/>
    <n v="500"/>
    <n v="237"/>
    <n v="118500"/>
  </r>
  <r>
    <x v="0"/>
    <x v="0"/>
    <s v="Agente Inmobiliario"/>
    <s v="Jonnatan Ortiz Caicedo"/>
    <n v="3138427070"/>
    <s v="jonnatan.ortiz@bienco.com.co"/>
    <n v="500"/>
    <n v="237"/>
    <n v="118500"/>
  </r>
  <r>
    <x v="0"/>
    <x v="0"/>
    <s v="Coordinadora Comercial "/>
    <s v="Angela María Quintero Ochoa"/>
    <n v="3102034344"/>
    <s v="angela.quintero@bienco.com.co"/>
    <n v="500"/>
    <n v="237"/>
    <n v="118500"/>
  </r>
  <r>
    <x v="0"/>
    <x v="0"/>
    <s v="Agente Inmobiliario"/>
    <s v="José Molina Vélez"/>
    <n v="3167794674"/>
    <s v="jose.molina@bienco.com.co"/>
    <n v="500"/>
    <n v="199.6"/>
    <n v="99800"/>
  </r>
  <r>
    <x v="1"/>
    <x v="1"/>
    <s v="Agente Inmobiliario"/>
    <s v="Miguel Angel Marin Puerto"/>
    <n v="3185141430"/>
    <s v="miguel.marin@bienco.com.co"/>
    <n v="500"/>
    <n v="237"/>
    <n v="118500"/>
  </r>
  <r>
    <x v="1"/>
    <x v="1"/>
    <s v="Agente Inmobiliario"/>
    <s v="Wilmer Robayo Rubio"/>
    <n v="3133414840"/>
    <s v="wilmer.robayo@bienco.com.co"/>
    <n v="500"/>
    <n v="237"/>
    <n v="118500"/>
  </r>
  <r>
    <x v="1"/>
    <x v="1"/>
    <s v="Agente Inmobiliario"/>
    <s v="Luz Marina Diaz Rodriguez"/>
    <s v="313 8427097"/>
    <s v="luz.diaz@bienco.com.co"/>
    <n v="500"/>
    <n v="237"/>
    <n v="118500"/>
  </r>
  <r>
    <x v="1"/>
    <x v="1"/>
    <s v="Agente Inmobiliario"/>
    <s v="Mauricio Vergara Gonzalez"/>
    <s v="314 6296998"/>
    <s v="mauricio.vergara@bienco.com.co"/>
    <n v="500"/>
    <n v="237"/>
    <n v="118500"/>
  </r>
  <r>
    <x v="1"/>
    <x v="1"/>
    <s v="Agente Inmobiliario"/>
    <s v="Leydy Fabiola Suescun Carvajal"/>
    <n v="3232212049"/>
    <s v="leydy.suescun@bienco.com.co"/>
    <n v="500"/>
    <n v="237"/>
    <n v="118500"/>
  </r>
  <r>
    <x v="1"/>
    <x v="1"/>
    <s v="Agente Inmobiliario"/>
    <s v="Weimar Jefrey Barragan Zuñiga"/>
    <n v="3112095048"/>
    <s v="weimar.barragan@bienco.com.co"/>
    <n v="500"/>
    <n v="237"/>
    <n v="118500"/>
  </r>
  <r>
    <x v="1"/>
    <x v="1"/>
    <s v="Agente Inmobiliario"/>
    <s v="Cesar Yecid Soriano Pinzon"/>
    <n v="3228857569"/>
    <s v="cesar.soriano@bienco.com.co"/>
    <n v="500"/>
    <n v="237"/>
    <n v="118500"/>
  </r>
  <r>
    <x v="2"/>
    <x v="1"/>
    <s v="Agente Inmobiliario"/>
    <s v="Ivan José Arteta Sanchez"/>
    <n v="3185140919"/>
    <s v="ivan.arteta@bienco.com.co"/>
    <n v="500"/>
    <n v="237"/>
    <n v="118500"/>
  </r>
  <r>
    <x v="2"/>
    <x v="1"/>
    <s v="Agente Inmobiliario"/>
    <s v="Sneider Andrés Miranda"/>
    <n v="3183354869"/>
    <s v="sneider.miranda@bienco.com.co"/>
    <n v="500"/>
    <n v="237"/>
    <n v="118500"/>
  </r>
  <r>
    <x v="2"/>
    <x v="1"/>
    <s v="Agente Inmobiliario"/>
    <s v="Julieth Paola Silvera Pardo"/>
    <n v="3107924353"/>
    <s v="julieth.silvera@bienco.com.co"/>
    <n v="500"/>
    <n v="237"/>
    <n v="118500"/>
  </r>
  <r>
    <x v="2"/>
    <x v="1"/>
    <s v="Agente Inmobiliario"/>
    <s v="Edgar Rafael San Juan Escolar"/>
    <n v="3186560724"/>
    <s v="edgar.sanjuan@bienco.com.co"/>
    <n v="500"/>
    <n v="237"/>
    <n v="118500"/>
  </r>
  <r>
    <x v="2"/>
    <x v="1"/>
    <s v="Directora Comercial"/>
    <s v="Paola Avila Caraballo"/>
    <n v="3185140746"/>
    <s v="karen.avila@bienco.com.co"/>
    <n v="500"/>
    <n v="237"/>
    <n v="118500"/>
  </r>
  <r>
    <x v="2"/>
    <x v="1"/>
    <s v="Agente Inmobiliario"/>
    <s v="Nabih Josue Montañez Campo"/>
    <n v="3173001971"/>
    <s v="nabih.montanez@bienco.com.co"/>
    <n v="500"/>
    <n v="237"/>
    <n v="118500"/>
  </r>
  <r>
    <x v="2"/>
    <x v="1"/>
    <s v="Agente Inmobiliario"/>
    <s v="Luis Robles"/>
    <n v="3167388894"/>
    <s v="Luis.robles@bienco.com.co"/>
    <n v="500"/>
    <n v="237"/>
    <n v="118500"/>
  </r>
  <r>
    <x v="2"/>
    <x v="1"/>
    <s v="Agente Inmobiliario"/>
    <s v="Lizleidy Sánchez"/>
    <n v="3174306479"/>
    <s v="Lizleidy.sanchez@bienco.com.co"/>
    <n v="500"/>
    <n v="237"/>
    <n v="118500"/>
  </r>
  <r>
    <x v="2"/>
    <x v="1"/>
    <s v="Agente Inmobiliario"/>
    <s v="Angelica María Cuello"/>
    <n v="3172213580"/>
    <s v="Angelica.cuello@bienco.com.co"/>
    <n v="500"/>
    <n v="237"/>
    <n v="118500"/>
  </r>
  <r>
    <x v="3"/>
    <x v="1"/>
    <s v="Agente Inmobiliario"/>
    <s v="Jhon Jairo Monterrosa"/>
    <n v="3177789961"/>
    <s v="Jhon.monterrosa@bienco.com.co"/>
    <n v="500"/>
    <n v="237"/>
    <n v="118500"/>
  </r>
  <r>
    <x v="3"/>
    <x v="1"/>
    <s v="Agente Inmobiliario"/>
    <s v="Gustavo Adolfo Palacio Cabarcas"/>
    <n v="3164315263"/>
    <s v="gustavo.palacio@bienco.com.co"/>
    <n v="500"/>
    <n v="237"/>
    <n v="118500"/>
  </r>
  <r>
    <x v="3"/>
    <x v="1"/>
    <s v="Agente Inmobiliario"/>
    <s v="Jose Luis Luna Oviedo"/>
    <n v="3218951135"/>
    <s v="jose.luna@bienco.com.co"/>
    <n v="300"/>
    <n v="332.66666666666669"/>
    <n v="99800"/>
  </r>
  <r>
    <x v="4"/>
    <x v="1"/>
    <s v="Agente Inmobiliario"/>
    <s v="Sandra Mónica Piedrahita"/>
    <n v="3188371835"/>
    <s v="Sandra.piedrahita@bienco.com.co"/>
    <n v="500"/>
    <n v="237"/>
    <n v="118500"/>
  </r>
  <r>
    <x v="4"/>
    <x v="1"/>
    <s v="Agente Inmobiliario"/>
    <s v="Martha Viviana Cardona"/>
    <n v="3160103496"/>
    <s v="martha.cardona@bienco.com.co"/>
    <n v="500"/>
    <n v="237"/>
    <n v="118500"/>
  </r>
  <r>
    <x v="4"/>
    <x v="1"/>
    <s v="Agente Inmobiliario"/>
    <s v="Juan Pablo Tamayo Gomez"/>
    <n v="3155945281"/>
    <s v="juan.tamayo@bienco.com.co"/>
    <n v="500"/>
    <n v="237"/>
    <n v="118500"/>
  </r>
  <r>
    <x v="4"/>
    <x v="1"/>
    <s v="Agente Inmobiliario"/>
    <s v="Alejandra Arevalo Perez"/>
    <n v="3186701905"/>
    <s v="alejandra.arevalo@bienco.com.co"/>
    <n v="500"/>
    <n v="237"/>
    <n v="118500"/>
  </r>
  <r>
    <x v="5"/>
    <x v="1"/>
    <s v="Agente Inmobiliario"/>
    <s v="Danilo Antonio Gelves Garay"/>
    <s v="315 5237132"/>
    <s v="danilo.gelves@bienco.com.co"/>
    <n v="500"/>
    <n v="237"/>
    <n v="118500"/>
  </r>
  <r>
    <x v="5"/>
    <x v="1"/>
    <s v="Agente Inmobiliario"/>
    <s v="Brayan Amauri Cervera Orjuela"/>
    <s v="318 3705815"/>
    <s v="brayan.cervera@bienco.com.co"/>
    <n v="500"/>
    <n v="237"/>
    <n v="118500"/>
  </r>
  <r>
    <x v="5"/>
    <x v="1"/>
    <s v="Agente Inmobiliario"/>
    <s v="Diana Marcela Caballero Rojas"/>
    <s v="313 4486343"/>
    <s v="diana.caballero@bienco.com.co"/>
    <n v="500"/>
    <n v="237"/>
    <n v="118500"/>
  </r>
  <r>
    <x v="5"/>
    <x v="1"/>
    <s v="Agente Inmobiliario"/>
    <s v="Yimi Enrique Camacho Díaz "/>
    <s v="318 6864024"/>
    <s v="yimi.camacho@bienco.com.co"/>
    <n v="300"/>
    <n v="332.66666666666669"/>
    <n v="99800"/>
  </r>
  <r>
    <x v="5"/>
    <x v="1"/>
    <s v="Agente Inmobiliario"/>
    <s v="Mayerly Cazares Arias"/>
    <s v="318 7827078"/>
    <s v="mayerly.cazares@bienco.com.co"/>
    <n v="500"/>
    <n v="237"/>
    <n v="118500"/>
  </r>
  <r>
    <x v="5"/>
    <x v="1"/>
    <s v="Agente Inmobiliario"/>
    <s v="Ginna Katherin Mantilla Vargas"/>
    <s v="317 4383794"/>
    <s v="ginna.mantilla@bienco.com.co"/>
    <n v="500"/>
    <n v="237"/>
    <n v="118500"/>
  </r>
  <r>
    <x v="5"/>
    <x v="1"/>
    <s v="Agente Inmobiliario"/>
    <s v="Lisbeth Tatiana sierra Bautista"/>
    <s v="315 5236736"/>
    <s v="lisbeth.sierra@bienco.com.co"/>
    <n v="500"/>
    <n v="237"/>
    <n v="118500"/>
  </r>
  <r>
    <x v="5"/>
    <x v="1"/>
    <s v="Agente Inmobiliario"/>
    <s v="Yeritze Nataly Sánchez Escobar"/>
    <s v="310 7924321"/>
    <s v=" yeritze.sanchez@bienco.com.co"/>
    <n v="500"/>
    <n v="237"/>
    <n v="118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9DAF18-5212-4F1B-8763-4B7C7E7D2D40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16" firstHeaderRow="0" firstDataRow="1" firstDataCol="1"/>
  <pivotFields count="9">
    <pivotField axis="axisRow" showAll="0">
      <items count="7">
        <item x="0"/>
        <item x="1"/>
        <item x="4"/>
        <item x="2"/>
        <item x="5"/>
        <item x="3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/>
    <pivotField dataField="1" numFmtId="164" showAll="0"/>
    <pivotField dataField="1" numFmtId="164" showAll="0"/>
  </pivotFields>
  <rowFields count="2">
    <field x="0"/>
    <field x="1"/>
  </rowFields>
  <rowItems count="13">
    <i>
      <x/>
    </i>
    <i r="1">
      <x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Cantidad" fld="6" baseField="0" baseItem="0"/>
    <dataField name="Suma de Valor Unit" fld="7" baseField="0" baseItem="0" numFmtId="164"/>
    <dataField name="Suma de Valor Total Sin Iva" fld="8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cesar.soriano@bienco.com.co" TargetMode="External"/><Relationship Id="rId18" Type="http://schemas.openxmlformats.org/officeDocument/2006/relationships/hyperlink" Target="mailto:edgar.sanjuan@bienco.com.co" TargetMode="External"/><Relationship Id="rId26" Type="http://schemas.openxmlformats.org/officeDocument/2006/relationships/hyperlink" Target="mailto:gustavo.palacio@bienco.com.co" TargetMode="External"/><Relationship Id="rId39" Type="http://schemas.openxmlformats.org/officeDocument/2006/relationships/hyperlink" Target="mailto:Jhon.monterrosa@bienco.com.co" TargetMode="External"/><Relationship Id="rId21" Type="http://schemas.openxmlformats.org/officeDocument/2006/relationships/hyperlink" Target="mailto:jose.luna@bienco.com.co" TargetMode="External"/><Relationship Id="rId34" Type="http://schemas.openxmlformats.org/officeDocument/2006/relationships/hyperlink" Target="mailto:yimi.camacho@bienco.com.co" TargetMode="External"/><Relationship Id="rId7" Type="http://schemas.openxmlformats.org/officeDocument/2006/relationships/hyperlink" Target="mailto:wilmer.robayo@bienco.com.co" TargetMode="External"/><Relationship Id="rId2" Type="http://schemas.openxmlformats.org/officeDocument/2006/relationships/hyperlink" Target="mailto:alejandro.polindara@bienco.com.co" TargetMode="External"/><Relationship Id="rId16" Type="http://schemas.openxmlformats.org/officeDocument/2006/relationships/hyperlink" Target="mailto:julieth.silvera@bienco.com.co" TargetMode="External"/><Relationship Id="rId20" Type="http://schemas.openxmlformats.org/officeDocument/2006/relationships/hyperlink" Target="mailto:alejandra.arevalo@bienco.com.co" TargetMode="External"/><Relationship Id="rId29" Type="http://schemas.openxmlformats.org/officeDocument/2006/relationships/hyperlink" Target="mailto:yadesmir.madronero@bienco.com.co" TargetMode="External"/><Relationship Id="rId41" Type="http://schemas.openxmlformats.org/officeDocument/2006/relationships/hyperlink" Target="mailto:Sandra.piedrahita@bienco.com.co" TargetMode="External"/><Relationship Id="rId1" Type="http://schemas.openxmlformats.org/officeDocument/2006/relationships/hyperlink" Target="mailto:marlen.amaya@bienco.com.co" TargetMode="External"/><Relationship Id="rId6" Type="http://schemas.openxmlformats.org/officeDocument/2006/relationships/hyperlink" Target="mailto:miguel.marin@bienco.com.co" TargetMode="External"/><Relationship Id="rId11" Type="http://schemas.openxmlformats.org/officeDocument/2006/relationships/hyperlink" Target="mailto:leydy.suescun@bienco.com.co" TargetMode="External"/><Relationship Id="rId24" Type="http://schemas.openxmlformats.org/officeDocument/2006/relationships/hyperlink" Target="mailto:karen.avila@bienco.com.co" TargetMode="External"/><Relationship Id="rId32" Type="http://schemas.openxmlformats.org/officeDocument/2006/relationships/hyperlink" Target="mailto:yurany.camilo@bienco.com.co" TargetMode="External"/><Relationship Id="rId37" Type="http://schemas.openxmlformats.org/officeDocument/2006/relationships/hyperlink" Target="mailto:Luis.robles@bienco.com.co" TargetMode="External"/><Relationship Id="rId40" Type="http://schemas.openxmlformats.org/officeDocument/2006/relationships/hyperlink" Target="mailto:Angelica.cuello@bienco.com.co" TargetMode="External"/><Relationship Id="rId5" Type="http://schemas.openxmlformats.org/officeDocument/2006/relationships/hyperlink" Target="mailto:luisa.cardona@bienco.com.co" TargetMode="External"/><Relationship Id="rId15" Type="http://schemas.openxmlformats.org/officeDocument/2006/relationships/hyperlink" Target="mailto:sneider.miranda@bienco.com.co" TargetMode="External"/><Relationship Id="rId23" Type="http://schemas.openxmlformats.org/officeDocument/2006/relationships/hyperlink" Target="mailto:angela.quintero@bienco.com.co" TargetMode="External"/><Relationship Id="rId28" Type="http://schemas.openxmlformats.org/officeDocument/2006/relationships/hyperlink" Target="mailto:jhon.jimenez@bienco.com.co" TargetMode="External"/><Relationship Id="rId36" Type="http://schemas.openxmlformats.org/officeDocument/2006/relationships/hyperlink" Target="mailto:jose.molina@bienco.com.co" TargetMode="External"/><Relationship Id="rId10" Type="http://schemas.openxmlformats.org/officeDocument/2006/relationships/hyperlink" Target="mailto:stiven.velasquez@bienco.com.co" TargetMode="External"/><Relationship Id="rId19" Type="http://schemas.openxmlformats.org/officeDocument/2006/relationships/hyperlink" Target="mailto:juan.tamayo@bienco.com.co" TargetMode="External"/><Relationship Id="rId31" Type="http://schemas.openxmlformats.org/officeDocument/2006/relationships/hyperlink" Target="mailto:jonnatan.ortiz@bienco.com.co" TargetMode="External"/><Relationship Id="rId4" Type="http://schemas.openxmlformats.org/officeDocument/2006/relationships/hyperlink" Target="mailto:brayan.cervera@bienco.com.co" TargetMode="External"/><Relationship Id="rId9" Type="http://schemas.openxmlformats.org/officeDocument/2006/relationships/hyperlink" Target="mailto:mauricio.vergara@bienco.com.co" TargetMode="External"/><Relationship Id="rId14" Type="http://schemas.openxmlformats.org/officeDocument/2006/relationships/hyperlink" Target="mailto:ivan.arteta@bienco.com.co" TargetMode="External"/><Relationship Id="rId22" Type="http://schemas.openxmlformats.org/officeDocument/2006/relationships/hyperlink" Target="mailto:carlos.calvo@bienco.com.co" TargetMode="External"/><Relationship Id="rId27" Type="http://schemas.openxmlformats.org/officeDocument/2006/relationships/hyperlink" Target="mailto:john.franco@bienco.com.co" TargetMode="External"/><Relationship Id="rId30" Type="http://schemas.openxmlformats.org/officeDocument/2006/relationships/hyperlink" Target="mailto:steven.sanchez@bienco.com.co" TargetMode="External"/><Relationship Id="rId35" Type="http://schemas.openxmlformats.org/officeDocument/2006/relationships/hyperlink" Target="mailto:mayerly.cazares@bienco.com.co" TargetMode="External"/><Relationship Id="rId8" Type="http://schemas.openxmlformats.org/officeDocument/2006/relationships/hyperlink" Target="mailto:luz.diaz@bienco.com.co" TargetMode="External"/><Relationship Id="rId3" Type="http://schemas.openxmlformats.org/officeDocument/2006/relationships/hyperlink" Target="mailto:danilo.gelves@bienco.com.co" TargetMode="External"/><Relationship Id="rId12" Type="http://schemas.openxmlformats.org/officeDocument/2006/relationships/hyperlink" Target="mailto:weimar.barragan@bienco.com.co" TargetMode="External"/><Relationship Id="rId17" Type="http://schemas.openxmlformats.org/officeDocument/2006/relationships/hyperlink" Target="mailto:martha.cardona@bienco.com.co" TargetMode="External"/><Relationship Id="rId25" Type="http://schemas.openxmlformats.org/officeDocument/2006/relationships/hyperlink" Target="mailto:nabih.montanez@bienco.com.co" TargetMode="External"/><Relationship Id="rId33" Type="http://schemas.openxmlformats.org/officeDocument/2006/relationships/hyperlink" Target="mailto:diana.caballero@bienco.com.co" TargetMode="External"/><Relationship Id="rId38" Type="http://schemas.openxmlformats.org/officeDocument/2006/relationships/hyperlink" Target="mailto:Lizleidy.sanchez@bien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405B4-B7BB-411D-9EAA-9B1DBB9612A0}">
  <dimension ref="A3:D16"/>
  <sheetViews>
    <sheetView workbookViewId="0">
      <selection activeCell="A3" sqref="A3"/>
    </sheetView>
  </sheetViews>
  <sheetFormatPr baseColWidth="10" defaultRowHeight="14.4" x14ac:dyDescent="0.3"/>
  <cols>
    <col min="1" max="1" width="41.77734375" bestFit="1" customWidth="1"/>
    <col min="2" max="2" width="16.33203125" bestFit="1" customWidth="1"/>
    <col min="3" max="3" width="16.77734375" bestFit="1" customWidth="1"/>
    <col min="4" max="4" width="23.33203125" bestFit="1" customWidth="1"/>
  </cols>
  <sheetData>
    <row r="3" spans="1:4" x14ac:dyDescent="0.3">
      <c r="A3" s="49" t="s">
        <v>139</v>
      </c>
      <c r="B3" t="s">
        <v>136</v>
      </c>
      <c r="C3" t="s">
        <v>138</v>
      </c>
      <c r="D3" t="s">
        <v>137</v>
      </c>
    </row>
    <row r="4" spans="1:4" x14ac:dyDescent="0.3">
      <c r="A4" s="50" t="s">
        <v>104</v>
      </c>
      <c r="B4" s="47">
        <v>6800</v>
      </c>
      <c r="C4" s="48">
        <v>3376.2666666666669</v>
      </c>
      <c r="D4" s="48">
        <v>1621600</v>
      </c>
    </row>
    <row r="5" spans="1:4" x14ac:dyDescent="0.3">
      <c r="A5" s="51" t="s">
        <v>107</v>
      </c>
      <c r="B5" s="47">
        <v>6800</v>
      </c>
      <c r="C5" s="48">
        <v>3376.2666666666669</v>
      </c>
      <c r="D5" s="48">
        <v>1621600</v>
      </c>
    </row>
    <row r="6" spans="1:4" x14ac:dyDescent="0.3">
      <c r="A6" s="50" t="s">
        <v>108</v>
      </c>
      <c r="B6" s="47">
        <v>3500</v>
      </c>
      <c r="C6" s="48">
        <v>1659</v>
      </c>
      <c r="D6" s="48">
        <v>829500</v>
      </c>
    </row>
    <row r="7" spans="1:4" x14ac:dyDescent="0.3">
      <c r="A7" s="51" t="s">
        <v>141</v>
      </c>
      <c r="B7" s="47">
        <v>3500</v>
      </c>
      <c r="C7" s="48">
        <v>1659</v>
      </c>
      <c r="D7" s="48">
        <v>829500</v>
      </c>
    </row>
    <row r="8" spans="1:4" x14ac:dyDescent="0.3">
      <c r="A8" s="50" t="s">
        <v>110</v>
      </c>
      <c r="B8" s="47">
        <v>2000</v>
      </c>
      <c r="C8" s="48">
        <v>948</v>
      </c>
      <c r="D8" s="48">
        <v>474000</v>
      </c>
    </row>
    <row r="9" spans="1:4" x14ac:dyDescent="0.3">
      <c r="A9" s="51" t="s">
        <v>141</v>
      </c>
      <c r="B9" s="47">
        <v>2000</v>
      </c>
      <c r="C9" s="48">
        <v>948</v>
      </c>
      <c r="D9" s="48">
        <v>474000</v>
      </c>
    </row>
    <row r="10" spans="1:4" x14ac:dyDescent="0.3">
      <c r="A10" s="50" t="s">
        <v>109</v>
      </c>
      <c r="B10" s="47">
        <v>4500</v>
      </c>
      <c r="C10" s="48">
        <v>2133</v>
      </c>
      <c r="D10" s="48">
        <v>1066500</v>
      </c>
    </row>
    <row r="11" spans="1:4" x14ac:dyDescent="0.3">
      <c r="A11" s="51" t="s">
        <v>141</v>
      </c>
      <c r="B11" s="47">
        <v>4500</v>
      </c>
      <c r="C11" s="48">
        <v>2133</v>
      </c>
      <c r="D11" s="48">
        <v>1066500</v>
      </c>
    </row>
    <row r="12" spans="1:4" x14ac:dyDescent="0.3">
      <c r="A12" s="50" t="s">
        <v>113</v>
      </c>
      <c r="B12" s="47">
        <v>3800</v>
      </c>
      <c r="C12" s="48">
        <v>1991.6666666666667</v>
      </c>
      <c r="D12" s="48">
        <v>929300</v>
      </c>
    </row>
    <row r="13" spans="1:4" x14ac:dyDescent="0.3">
      <c r="A13" s="51" t="s">
        <v>141</v>
      </c>
      <c r="B13" s="47">
        <v>3800</v>
      </c>
      <c r="C13" s="48">
        <v>1991.6666666666667</v>
      </c>
      <c r="D13" s="48">
        <v>929300</v>
      </c>
    </row>
    <row r="14" spans="1:4" x14ac:dyDescent="0.3">
      <c r="A14" s="50" t="s">
        <v>112</v>
      </c>
      <c r="B14" s="47">
        <v>1300</v>
      </c>
      <c r="C14" s="48">
        <v>806.66666666666674</v>
      </c>
      <c r="D14" s="48">
        <v>336800</v>
      </c>
    </row>
    <row r="15" spans="1:4" x14ac:dyDescent="0.3">
      <c r="A15" s="51" t="s">
        <v>141</v>
      </c>
      <c r="B15" s="47">
        <v>1300</v>
      </c>
      <c r="C15" s="48">
        <v>806.66666666666674</v>
      </c>
      <c r="D15" s="48">
        <v>336800</v>
      </c>
    </row>
    <row r="16" spans="1:4" x14ac:dyDescent="0.3">
      <c r="A16" s="50" t="s">
        <v>140</v>
      </c>
      <c r="B16" s="47">
        <v>21900</v>
      </c>
      <c r="C16" s="48">
        <v>10914.599999999999</v>
      </c>
      <c r="D16" s="48">
        <v>5257700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8AF35-2979-4C4A-B79D-2DD001595428}">
  <dimension ref="A2:K51"/>
  <sheetViews>
    <sheetView tabSelected="1" topLeftCell="B34" workbookViewId="0">
      <selection activeCell="H56" sqref="H56"/>
    </sheetView>
  </sheetViews>
  <sheetFormatPr baseColWidth="10" defaultRowHeight="14.4" x14ac:dyDescent="0.3"/>
  <cols>
    <col min="1" max="1" width="13.21875" bestFit="1" customWidth="1"/>
    <col min="2" max="2" width="44.44140625" bestFit="1" customWidth="1"/>
    <col min="3" max="3" width="15.44140625" bestFit="1" customWidth="1"/>
    <col min="4" max="4" width="21.33203125" bestFit="1" customWidth="1"/>
    <col min="5" max="5" width="34.33203125" customWidth="1"/>
    <col min="6" max="6" width="13.21875" bestFit="1" customWidth="1"/>
    <col min="7" max="7" width="32" style="7" bestFit="1" customWidth="1"/>
    <col min="8" max="8" width="11.77734375" bestFit="1" customWidth="1"/>
    <col min="9" max="9" width="11.21875" bestFit="1" customWidth="1"/>
    <col min="10" max="10" width="18.77734375" bestFit="1" customWidth="1"/>
    <col min="11" max="11" width="23.109375" bestFit="1" customWidth="1"/>
  </cols>
  <sheetData>
    <row r="2" spans="1:11" ht="15" thickBot="1" x14ac:dyDescent="0.35"/>
    <row r="3" spans="1:11" ht="15" thickBot="1" x14ac:dyDescent="0.35">
      <c r="A3" s="1" t="s">
        <v>97</v>
      </c>
      <c r="B3" s="1" t="s">
        <v>105</v>
      </c>
      <c r="C3" s="1" t="s">
        <v>106</v>
      </c>
      <c r="D3" s="2" t="s">
        <v>0</v>
      </c>
      <c r="E3" s="2" t="s">
        <v>102</v>
      </c>
      <c r="F3" s="3" t="s">
        <v>98</v>
      </c>
      <c r="G3" s="8" t="s">
        <v>99</v>
      </c>
      <c r="H3" s="4" t="s">
        <v>100</v>
      </c>
      <c r="I3" s="5" t="s">
        <v>101</v>
      </c>
      <c r="J3" s="40" t="s">
        <v>103</v>
      </c>
      <c r="K3" s="43" t="s">
        <v>134</v>
      </c>
    </row>
    <row r="4" spans="1:11" ht="15.6" x14ac:dyDescent="0.3">
      <c r="A4" s="9" t="s">
        <v>1</v>
      </c>
      <c r="B4" s="9" t="s">
        <v>104</v>
      </c>
      <c r="C4" s="9" t="s">
        <v>107</v>
      </c>
      <c r="D4" s="9" t="s">
        <v>2</v>
      </c>
      <c r="E4" s="9" t="s">
        <v>114</v>
      </c>
      <c r="F4" s="10" t="s">
        <v>3</v>
      </c>
      <c r="G4" s="11" t="s">
        <v>4</v>
      </c>
      <c r="H4" s="12">
        <v>500</v>
      </c>
      <c r="I4" s="34">
        <f>+J4/H4</f>
        <v>237</v>
      </c>
      <c r="J4" s="41">
        <v>118500</v>
      </c>
      <c r="K4" s="6"/>
    </row>
    <row r="5" spans="1:11" ht="15.6" x14ac:dyDescent="0.3">
      <c r="A5" s="9" t="s">
        <v>1</v>
      </c>
      <c r="B5" s="9" t="s">
        <v>104</v>
      </c>
      <c r="C5" s="9" t="s">
        <v>107</v>
      </c>
      <c r="D5" s="9" t="s">
        <v>2</v>
      </c>
      <c r="E5" s="9" t="s">
        <v>115</v>
      </c>
      <c r="F5" s="10" t="s">
        <v>5</v>
      </c>
      <c r="G5" s="11" t="s">
        <v>6</v>
      </c>
      <c r="H5" s="12">
        <v>500</v>
      </c>
      <c r="I5" s="35">
        <f t="shared" ref="I5:I40" si="0">+J5/H5</f>
        <v>237</v>
      </c>
      <c r="J5" s="41">
        <v>118500</v>
      </c>
      <c r="K5" s="6"/>
    </row>
    <row r="6" spans="1:11" ht="15.6" x14ac:dyDescent="0.3">
      <c r="A6" s="9" t="s">
        <v>1</v>
      </c>
      <c r="B6" s="9" t="s">
        <v>104</v>
      </c>
      <c r="C6" s="9" t="s">
        <v>107</v>
      </c>
      <c r="D6" s="9" t="s">
        <v>2</v>
      </c>
      <c r="E6" s="9" t="s">
        <v>7</v>
      </c>
      <c r="F6" s="10" t="s">
        <v>8</v>
      </c>
      <c r="G6" s="11" t="s">
        <v>9</v>
      </c>
      <c r="H6" s="12">
        <v>500</v>
      </c>
      <c r="I6" s="35">
        <f t="shared" si="0"/>
        <v>237</v>
      </c>
      <c r="J6" s="41">
        <v>118500</v>
      </c>
      <c r="K6" s="6"/>
    </row>
    <row r="7" spans="1:11" ht="15.6" x14ac:dyDescent="0.3">
      <c r="A7" s="9" t="s">
        <v>1</v>
      </c>
      <c r="B7" s="9" t="s">
        <v>104</v>
      </c>
      <c r="C7" s="9" t="s">
        <v>107</v>
      </c>
      <c r="D7" s="9" t="s">
        <v>2</v>
      </c>
      <c r="E7" s="9" t="s">
        <v>116</v>
      </c>
      <c r="F7" s="10" t="s">
        <v>10</v>
      </c>
      <c r="G7" s="11" t="s">
        <v>11</v>
      </c>
      <c r="H7" s="12">
        <v>500</v>
      </c>
      <c r="I7" s="35">
        <f t="shared" si="0"/>
        <v>237</v>
      </c>
      <c r="J7" s="41">
        <v>118500</v>
      </c>
      <c r="K7" s="6"/>
    </row>
    <row r="8" spans="1:11" ht="15.6" x14ac:dyDescent="0.3">
      <c r="A8" s="9" t="s">
        <v>1</v>
      </c>
      <c r="B8" s="9" t="s">
        <v>104</v>
      </c>
      <c r="C8" s="9" t="s">
        <v>107</v>
      </c>
      <c r="D8" s="9" t="s">
        <v>2</v>
      </c>
      <c r="E8" s="9" t="s">
        <v>118</v>
      </c>
      <c r="F8" s="10" t="s">
        <v>36</v>
      </c>
      <c r="G8" s="39" t="s">
        <v>37</v>
      </c>
      <c r="H8" s="12">
        <v>500</v>
      </c>
      <c r="I8" s="35">
        <f t="shared" si="0"/>
        <v>237</v>
      </c>
      <c r="J8" s="41">
        <v>118500</v>
      </c>
      <c r="K8" s="6"/>
    </row>
    <row r="9" spans="1:11" ht="15.6" x14ac:dyDescent="0.3">
      <c r="A9" s="16" t="s">
        <v>1</v>
      </c>
      <c r="B9" s="9" t="s">
        <v>104</v>
      </c>
      <c r="C9" s="9" t="s">
        <v>107</v>
      </c>
      <c r="D9" s="16" t="s">
        <v>38</v>
      </c>
      <c r="E9" s="16" t="s">
        <v>39</v>
      </c>
      <c r="F9" s="17">
        <v>3185140801</v>
      </c>
      <c r="G9" s="18" t="s">
        <v>40</v>
      </c>
      <c r="H9" s="19">
        <v>300</v>
      </c>
      <c r="I9" s="35">
        <f t="shared" si="0"/>
        <v>332.66666666666669</v>
      </c>
      <c r="J9" s="42">
        <v>99800</v>
      </c>
      <c r="K9" s="6"/>
    </row>
    <row r="10" spans="1:11" ht="15.6" x14ac:dyDescent="0.3">
      <c r="A10" s="20" t="s">
        <v>1</v>
      </c>
      <c r="B10" s="9" t="s">
        <v>104</v>
      </c>
      <c r="C10" s="9" t="s">
        <v>107</v>
      </c>
      <c r="D10" s="20" t="s">
        <v>2</v>
      </c>
      <c r="E10" s="20" t="s">
        <v>41</v>
      </c>
      <c r="F10" s="21">
        <v>3112198302</v>
      </c>
      <c r="G10" s="22" t="s">
        <v>42</v>
      </c>
      <c r="H10" s="23">
        <v>500</v>
      </c>
      <c r="I10" s="35">
        <f t="shared" si="0"/>
        <v>237</v>
      </c>
      <c r="J10" s="41">
        <v>118500</v>
      </c>
      <c r="K10" s="6"/>
    </row>
    <row r="11" spans="1:11" ht="15.6" x14ac:dyDescent="0.3">
      <c r="A11" s="20" t="s">
        <v>1</v>
      </c>
      <c r="B11" s="9" t="s">
        <v>104</v>
      </c>
      <c r="C11" s="9" t="s">
        <v>107</v>
      </c>
      <c r="D11" s="20" t="s">
        <v>2</v>
      </c>
      <c r="E11" s="9" t="s">
        <v>43</v>
      </c>
      <c r="F11" s="20">
        <v>3184688162</v>
      </c>
      <c r="G11" s="22" t="s">
        <v>44</v>
      </c>
      <c r="H11" s="23">
        <v>500</v>
      </c>
      <c r="I11" s="35">
        <f t="shared" si="0"/>
        <v>237</v>
      </c>
      <c r="J11" s="41">
        <v>118500</v>
      </c>
      <c r="K11" s="6"/>
    </row>
    <row r="12" spans="1:11" ht="15.6" x14ac:dyDescent="0.3">
      <c r="A12" s="20" t="s">
        <v>1</v>
      </c>
      <c r="B12" s="9" t="s">
        <v>104</v>
      </c>
      <c r="C12" s="9" t="s">
        <v>107</v>
      </c>
      <c r="D12" s="20" t="s">
        <v>2</v>
      </c>
      <c r="E12" s="20" t="s">
        <v>45</v>
      </c>
      <c r="F12" s="20">
        <v>3184656392</v>
      </c>
      <c r="G12" s="22" t="s">
        <v>46</v>
      </c>
      <c r="H12" s="23">
        <v>500</v>
      </c>
      <c r="I12" s="35">
        <f t="shared" si="0"/>
        <v>237</v>
      </c>
      <c r="J12" s="41">
        <v>118500</v>
      </c>
      <c r="K12" s="6"/>
    </row>
    <row r="13" spans="1:11" ht="15.6" x14ac:dyDescent="0.3">
      <c r="A13" s="20" t="s">
        <v>1</v>
      </c>
      <c r="B13" s="9" t="s">
        <v>104</v>
      </c>
      <c r="C13" s="9" t="s">
        <v>107</v>
      </c>
      <c r="D13" s="20" t="s">
        <v>2</v>
      </c>
      <c r="E13" s="20" t="s">
        <v>47</v>
      </c>
      <c r="F13" s="20">
        <v>3183542669</v>
      </c>
      <c r="G13" s="22" t="s">
        <v>48</v>
      </c>
      <c r="H13" s="23">
        <v>500</v>
      </c>
      <c r="I13" s="35">
        <f t="shared" si="0"/>
        <v>237</v>
      </c>
      <c r="J13" s="41">
        <v>118500</v>
      </c>
      <c r="K13" s="6"/>
    </row>
    <row r="14" spans="1:11" ht="15.6" x14ac:dyDescent="0.3">
      <c r="A14" s="24" t="s">
        <v>1</v>
      </c>
      <c r="B14" s="9" t="s">
        <v>104</v>
      </c>
      <c r="C14" s="9" t="s">
        <v>107</v>
      </c>
      <c r="D14" s="25" t="s">
        <v>2</v>
      </c>
      <c r="E14" s="24" t="s">
        <v>49</v>
      </c>
      <c r="F14" s="26" t="s">
        <v>50</v>
      </c>
      <c r="G14" s="27" t="s">
        <v>51</v>
      </c>
      <c r="H14" s="28">
        <v>500</v>
      </c>
      <c r="I14" s="35">
        <f t="shared" si="0"/>
        <v>237</v>
      </c>
      <c r="J14" s="41">
        <v>118500</v>
      </c>
      <c r="K14" s="6"/>
    </row>
    <row r="15" spans="1:11" ht="15.6" x14ac:dyDescent="0.3">
      <c r="A15" s="9" t="s">
        <v>1</v>
      </c>
      <c r="B15" s="9" t="s">
        <v>104</v>
      </c>
      <c r="C15" s="9" t="s">
        <v>107</v>
      </c>
      <c r="D15" s="9" t="s">
        <v>2</v>
      </c>
      <c r="E15" s="9" t="s">
        <v>52</v>
      </c>
      <c r="F15" s="9">
        <v>3138427070</v>
      </c>
      <c r="G15" s="11" t="s">
        <v>53</v>
      </c>
      <c r="H15" s="9">
        <v>500</v>
      </c>
      <c r="I15" s="35">
        <f t="shared" si="0"/>
        <v>237</v>
      </c>
      <c r="J15" s="41">
        <v>118500</v>
      </c>
      <c r="K15" s="6"/>
    </row>
    <row r="16" spans="1:11" ht="15.6" x14ac:dyDescent="0.3">
      <c r="A16" s="9" t="s">
        <v>1</v>
      </c>
      <c r="B16" s="9" t="s">
        <v>104</v>
      </c>
      <c r="C16" s="9" t="s">
        <v>107</v>
      </c>
      <c r="D16" s="9" t="s">
        <v>38</v>
      </c>
      <c r="E16" s="9" t="s">
        <v>90</v>
      </c>
      <c r="F16" s="10">
        <v>3102034344</v>
      </c>
      <c r="G16" s="11" t="s">
        <v>91</v>
      </c>
      <c r="H16" s="9">
        <v>500</v>
      </c>
      <c r="I16" s="35">
        <f>+J16/H16</f>
        <v>237</v>
      </c>
      <c r="J16" s="41">
        <v>118500</v>
      </c>
      <c r="K16" s="6"/>
    </row>
    <row r="17" spans="1:11" ht="15.6" x14ac:dyDescent="0.3">
      <c r="A17" s="9" t="s">
        <v>121</v>
      </c>
      <c r="B17" s="9" t="s">
        <v>104</v>
      </c>
      <c r="C17" s="9" t="s">
        <v>107</v>
      </c>
      <c r="D17" s="9" t="s">
        <v>2</v>
      </c>
      <c r="E17" s="31" t="s">
        <v>119</v>
      </c>
      <c r="F17" s="31">
        <v>3167794674</v>
      </c>
      <c r="G17" s="44" t="s">
        <v>120</v>
      </c>
      <c r="H17" s="9">
        <v>500</v>
      </c>
      <c r="I17" s="45">
        <f>+J17/H17</f>
        <v>237</v>
      </c>
      <c r="J17" s="46">
        <v>118500</v>
      </c>
      <c r="K17" s="6"/>
    </row>
    <row r="18" spans="1:11" ht="15.6" x14ac:dyDescent="0.3">
      <c r="A18" s="9" t="s">
        <v>54</v>
      </c>
      <c r="B18" s="29" t="s">
        <v>108</v>
      </c>
      <c r="C18" s="9"/>
      <c r="D18" s="9" t="s">
        <v>2</v>
      </c>
      <c r="E18" s="9" t="s">
        <v>55</v>
      </c>
      <c r="F18" s="10">
        <v>3185141430</v>
      </c>
      <c r="G18" s="11" t="s">
        <v>56</v>
      </c>
      <c r="H18" s="12">
        <v>500</v>
      </c>
      <c r="I18" s="35">
        <f t="shared" si="0"/>
        <v>237</v>
      </c>
      <c r="J18" s="41">
        <v>118500</v>
      </c>
      <c r="K18" s="6"/>
    </row>
    <row r="19" spans="1:11" ht="15.6" x14ac:dyDescent="0.3">
      <c r="A19" s="9" t="s">
        <v>54</v>
      </c>
      <c r="B19" s="29" t="s">
        <v>108</v>
      </c>
      <c r="C19" s="9"/>
      <c r="D19" s="9" t="s">
        <v>2</v>
      </c>
      <c r="E19" s="9" t="s">
        <v>57</v>
      </c>
      <c r="F19" s="10">
        <v>3133414840</v>
      </c>
      <c r="G19" s="11" t="s">
        <v>58</v>
      </c>
      <c r="H19" s="12">
        <v>500</v>
      </c>
      <c r="I19" s="35">
        <f t="shared" si="0"/>
        <v>237</v>
      </c>
      <c r="J19" s="41">
        <v>118500</v>
      </c>
      <c r="K19" s="6"/>
    </row>
    <row r="20" spans="1:11" ht="15.6" x14ac:dyDescent="0.3">
      <c r="A20" s="9" t="s">
        <v>54</v>
      </c>
      <c r="B20" s="29" t="s">
        <v>108</v>
      </c>
      <c r="C20" s="9"/>
      <c r="D20" s="9" t="s">
        <v>2</v>
      </c>
      <c r="E20" s="9" t="s">
        <v>59</v>
      </c>
      <c r="F20" s="10" t="s">
        <v>60</v>
      </c>
      <c r="G20" s="11" t="s">
        <v>61</v>
      </c>
      <c r="H20" s="12">
        <v>500</v>
      </c>
      <c r="I20" s="35">
        <f t="shared" si="0"/>
        <v>237</v>
      </c>
      <c r="J20" s="41">
        <v>118500</v>
      </c>
      <c r="K20" s="6"/>
    </row>
    <row r="21" spans="1:11" ht="15.6" x14ac:dyDescent="0.3">
      <c r="A21" s="9" t="s">
        <v>54</v>
      </c>
      <c r="B21" s="29" t="s">
        <v>108</v>
      </c>
      <c r="C21" s="9"/>
      <c r="D21" s="9" t="s">
        <v>2</v>
      </c>
      <c r="E21" s="30" t="s">
        <v>62</v>
      </c>
      <c r="F21" s="10" t="s">
        <v>63</v>
      </c>
      <c r="G21" s="11" t="s">
        <v>64</v>
      </c>
      <c r="H21" s="12">
        <v>500</v>
      </c>
      <c r="I21" s="35">
        <f t="shared" si="0"/>
        <v>237</v>
      </c>
      <c r="J21" s="41">
        <v>118500</v>
      </c>
      <c r="K21" s="6"/>
    </row>
    <row r="22" spans="1:11" ht="15.6" x14ac:dyDescent="0.3">
      <c r="A22" s="9" t="s">
        <v>54</v>
      </c>
      <c r="B22" s="29" t="s">
        <v>108</v>
      </c>
      <c r="C22" s="9"/>
      <c r="D22" s="9" t="s">
        <v>2</v>
      </c>
      <c r="E22" s="9" t="s">
        <v>65</v>
      </c>
      <c r="F22" s="10">
        <v>3232212049</v>
      </c>
      <c r="G22" s="11" t="s">
        <v>66</v>
      </c>
      <c r="H22" s="12">
        <v>500</v>
      </c>
      <c r="I22" s="35">
        <f t="shared" si="0"/>
        <v>237</v>
      </c>
      <c r="J22" s="41">
        <v>118500</v>
      </c>
      <c r="K22" s="6"/>
    </row>
    <row r="23" spans="1:11" ht="15.6" x14ac:dyDescent="0.3">
      <c r="A23" s="9" t="s">
        <v>54</v>
      </c>
      <c r="B23" s="29" t="s">
        <v>108</v>
      </c>
      <c r="C23" s="9"/>
      <c r="D23" s="9" t="s">
        <v>2</v>
      </c>
      <c r="E23" s="9" t="s">
        <v>67</v>
      </c>
      <c r="F23" s="10">
        <v>3112095048</v>
      </c>
      <c r="G23" s="11" t="s">
        <v>68</v>
      </c>
      <c r="H23" s="12">
        <v>500</v>
      </c>
      <c r="I23" s="35">
        <f t="shared" si="0"/>
        <v>237</v>
      </c>
      <c r="J23" s="41">
        <v>118500</v>
      </c>
      <c r="K23" s="6"/>
    </row>
    <row r="24" spans="1:11" ht="15.6" x14ac:dyDescent="0.3">
      <c r="A24" s="9" t="s">
        <v>54</v>
      </c>
      <c r="B24" s="29" t="s">
        <v>108</v>
      </c>
      <c r="C24" s="9"/>
      <c r="D24" s="9" t="s">
        <v>2</v>
      </c>
      <c r="E24" s="9" t="s">
        <v>69</v>
      </c>
      <c r="F24" s="10">
        <v>3228857569</v>
      </c>
      <c r="G24" s="11" t="s">
        <v>70</v>
      </c>
      <c r="H24" s="12">
        <v>500</v>
      </c>
      <c r="I24" s="35">
        <f t="shared" si="0"/>
        <v>237</v>
      </c>
      <c r="J24" s="41">
        <v>118500</v>
      </c>
      <c r="K24" s="6"/>
    </row>
    <row r="25" spans="1:11" ht="15.6" x14ac:dyDescent="0.3">
      <c r="A25" s="9" t="s">
        <v>71</v>
      </c>
      <c r="B25" s="31" t="s">
        <v>109</v>
      </c>
      <c r="C25" s="9"/>
      <c r="D25" s="9" t="s">
        <v>2</v>
      </c>
      <c r="E25" s="9" t="s">
        <v>72</v>
      </c>
      <c r="F25" s="10">
        <v>3185140919</v>
      </c>
      <c r="G25" s="32" t="s">
        <v>73</v>
      </c>
      <c r="H25" s="12">
        <v>500</v>
      </c>
      <c r="I25" s="35">
        <f t="shared" si="0"/>
        <v>237</v>
      </c>
      <c r="J25" s="41">
        <v>118500</v>
      </c>
      <c r="K25" s="6"/>
    </row>
    <row r="26" spans="1:11" ht="15.6" x14ac:dyDescent="0.3">
      <c r="A26" s="9" t="s">
        <v>71</v>
      </c>
      <c r="B26" s="31" t="s">
        <v>109</v>
      </c>
      <c r="C26" s="9"/>
      <c r="D26" s="9" t="s">
        <v>2</v>
      </c>
      <c r="E26" s="9" t="s">
        <v>74</v>
      </c>
      <c r="F26" s="10">
        <v>3183354869</v>
      </c>
      <c r="G26" s="32" t="s">
        <v>75</v>
      </c>
      <c r="H26" s="12">
        <v>500</v>
      </c>
      <c r="I26" s="35">
        <f t="shared" si="0"/>
        <v>237</v>
      </c>
      <c r="J26" s="41">
        <v>118500</v>
      </c>
      <c r="K26" s="6"/>
    </row>
    <row r="27" spans="1:11" ht="15.6" x14ac:dyDescent="0.3">
      <c r="A27" s="9" t="s">
        <v>71</v>
      </c>
      <c r="B27" s="31" t="s">
        <v>109</v>
      </c>
      <c r="C27" s="9"/>
      <c r="D27" s="9" t="s">
        <v>2</v>
      </c>
      <c r="E27" s="9" t="s">
        <v>76</v>
      </c>
      <c r="F27" s="10">
        <v>3107924353</v>
      </c>
      <c r="G27" s="11" t="s">
        <v>77</v>
      </c>
      <c r="H27" s="12">
        <v>500</v>
      </c>
      <c r="I27" s="35">
        <f t="shared" si="0"/>
        <v>237</v>
      </c>
      <c r="J27" s="41">
        <v>118500</v>
      </c>
      <c r="K27" s="6"/>
    </row>
    <row r="28" spans="1:11" ht="15.6" x14ac:dyDescent="0.3">
      <c r="A28" s="9" t="s">
        <v>71</v>
      </c>
      <c r="B28" s="31" t="s">
        <v>109</v>
      </c>
      <c r="C28" s="9"/>
      <c r="D28" s="9" t="s">
        <v>2</v>
      </c>
      <c r="E28" s="9" t="s">
        <v>81</v>
      </c>
      <c r="F28" s="10">
        <v>3186560724</v>
      </c>
      <c r="G28" s="11" t="s">
        <v>82</v>
      </c>
      <c r="H28" s="12">
        <v>500</v>
      </c>
      <c r="I28" s="35">
        <f t="shared" si="0"/>
        <v>237</v>
      </c>
      <c r="J28" s="41">
        <v>118500</v>
      </c>
      <c r="K28" s="6"/>
    </row>
    <row r="29" spans="1:11" ht="15.6" x14ac:dyDescent="0.3">
      <c r="A29" s="9" t="s">
        <v>71</v>
      </c>
      <c r="B29" s="31" t="s">
        <v>109</v>
      </c>
      <c r="C29" s="9"/>
      <c r="D29" s="9" t="s">
        <v>92</v>
      </c>
      <c r="E29" s="13" t="s">
        <v>122</v>
      </c>
      <c r="F29" s="14">
        <v>3185140746</v>
      </c>
      <c r="G29" s="15" t="s">
        <v>93</v>
      </c>
      <c r="H29" s="9">
        <v>500</v>
      </c>
      <c r="I29" s="35">
        <f t="shared" ref="I29:I36" si="1">+J29/H29</f>
        <v>237</v>
      </c>
      <c r="J29" s="41">
        <v>118500</v>
      </c>
      <c r="K29" s="6" t="s">
        <v>135</v>
      </c>
    </row>
    <row r="30" spans="1:11" ht="15.6" x14ac:dyDescent="0.3">
      <c r="A30" s="9" t="s">
        <v>71</v>
      </c>
      <c r="B30" s="31" t="s">
        <v>109</v>
      </c>
      <c r="C30" s="9"/>
      <c r="D30" s="9" t="s">
        <v>2</v>
      </c>
      <c r="E30" s="9" t="s">
        <v>94</v>
      </c>
      <c r="F30" s="10">
        <v>3173001971</v>
      </c>
      <c r="G30" s="11" t="s">
        <v>95</v>
      </c>
      <c r="H30" s="9">
        <v>500</v>
      </c>
      <c r="I30" s="35">
        <f t="shared" si="1"/>
        <v>237</v>
      </c>
      <c r="J30" s="41">
        <v>118500</v>
      </c>
      <c r="K30" s="6"/>
    </row>
    <row r="31" spans="1:11" ht="15.6" x14ac:dyDescent="0.3">
      <c r="A31" s="9" t="s">
        <v>71</v>
      </c>
      <c r="B31" s="31" t="s">
        <v>109</v>
      </c>
      <c r="C31" s="9"/>
      <c r="D31" s="9" t="s">
        <v>2</v>
      </c>
      <c r="E31" s="31" t="s">
        <v>123</v>
      </c>
      <c r="F31" s="31">
        <v>3167388894</v>
      </c>
      <c r="G31" s="44" t="s">
        <v>124</v>
      </c>
      <c r="H31" s="9">
        <v>500</v>
      </c>
      <c r="I31" s="45">
        <f t="shared" si="1"/>
        <v>237</v>
      </c>
      <c r="J31" s="46">
        <v>118500</v>
      </c>
      <c r="K31" s="6"/>
    </row>
    <row r="32" spans="1:11" ht="17.399999999999999" customHeight="1" x14ac:dyDescent="0.3">
      <c r="A32" s="9" t="s">
        <v>71</v>
      </c>
      <c r="B32" s="31" t="s">
        <v>109</v>
      </c>
      <c r="C32" s="9"/>
      <c r="D32" s="9" t="s">
        <v>2</v>
      </c>
      <c r="E32" s="31" t="s">
        <v>125</v>
      </c>
      <c r="F32" s="31">
        <v>3174306479</v>
      </c>
      <c r="G32" s="44" t="s">
        <v>126</v>
      </c>
      <c r="H32" s="9">
        <v>500</v>
      </c>
      <c r="I32" s="45">
        <f t="shared" si="1"/>
        <v>237</v>
      </c>
      <c r="J32" s="46">
        <v>118500</v>
      </c>
      <c r="K32" s="6"/>
    </row>
    <row r="33" spans="1:11" ht="15.6" x14ac:dyDescent="0.3">
      <c r="A33" s="9" t="s">
        <v>71</v>
      </c>
      <c r="B33" s="31" t="s">
        <v>109</v>
      </c>
      <c r="C33" s="9"/>
      <c r="D33" s="9" t="s">
        <v>2</v>
      </c>
      <c r="E33" s="31" t="s">
        <v>129</v>
      </c>
      <c r="F33" s="31">
        <v>3172213580</v>
      </c>
      <c r="G33" s="44" t="s">
        <v>130</v>
      </c>
      <c r="H33" s="9">
        <v>500</v>
      </c>
      <c r="I33" s="45">
        <f t="shared" si="1"/>
        <v>237</v>
      </c>
      <c r="J33" s="46">
        <v>118500</v>
      </c>
      <c r="K33" s="6"/>
    </row>
    <row r="34" spans="1:11" ht="15.6" x14ac:dyDescent="0.3">
      <c r="A34" s="9" t="s">
        <v>87</v>
      </c>
      <c r="B34" s="31" t="s">
        <v>112</v>
      </c>
      <c r="C34" s="9"/>
      <c r="D34" s="9" t="s">
        <v>2</v>
      </c>
      <c r="E34" s="31" t="s">
        <v>127</v>
      </c>
      <c r="F34" s="31">
        <v>3177789961</v>
      </c>
      <c r="G34" s="44" t="s">
        <v>128</v>
      </c>
      <c r="H34" s="9">
        <v>500</v>
      </c>
      <c r="I34" s="45">
        <f>+J34/H34</f>
        <v>237</v>
      </c>
      <c r="J34" s="46">
        <v>118500</v>
      </c>
      <c r="K34" s="6"/>
    </row>
    <row r="35" spans="1:11" ht="15.6" x14ac:dyDescent="0.3">
      <c r="A35" s="9" t="s">
        <v>87</v>
      </c>
      <c r="B35" s="9" t="s">
        <v>112</v>
      </c>
      <c r="C35" s="9"/>
      <c r="D35" s="9" t="s">
        <v>2</v>
      </c>
      <c r="E35" s="9" t="s">
        <v>96</v>
      </c>
      <c r="F35" s="10">
        <v>3164315263</v>
      </c>
      <c r="G35" s="11" t="s">
        <v>117</v>
      </c>
      <c r="H35" s="9">
        <v>500</v>
      </c>
      <c r="I35" s="35">
        <f t="shared" si="1"/>
        <v>237</v>
      </c>
      <c r="J35" s="41">
        <v>118500</v>
      </c>
      <c r="K35" s="6"/>
    </row>
    <row r="36" spans="1:11" ht="15.6" x14ac:dyDescent="0.3">
      <c r="A36" s="16" t="s">
        <v>87</v>
      </c>
      <c r="B36" s="9" t="s">
        <v>112</v>
      </c>
      <c r="C36" s="16"/>
      <c r="D36" s="16" t="s">
        <v>2</v>
      </c>
      <c r="E36" s="16" t="s">
        <v>88</v>
      </c>
      <c r="F36" s="17">
        <v>3218951135</v>
      </c>
      <c r="G36" s="18" t="s">
        <v>89</v>
      </c>
      <c r="H36" s="19">
        <v>300</v>
      </c>
      <c r="I36" s="35">
        <f t="shared" si="1"/>
        <v>332.66666666666669</v>
      </c>
      <c r="J36" s="42">
        <v>99800</v>
      </c>
      <c r="K36" s="6"/>
    </row>
    <row r="37" spans="1:11" ht="15.6" x14ac:dyDescent="0.3">
      <c r="A37" s="9" t="s">
        <v>78</v>
      </c>
      <c r="B37" s="9" t="s">
        <v>110</v>
      </c>
      <c r="C37" s="9"/>
      <c r="D37" s="9" t="s">
        <v>2</v>
      </c>
      <c r="E37" s="31" t="s">
        <v>131</v>
      </c>
      <c r="F37" s="31">
        <v>3188371835</v>
      </c>
      <c r="G37" s="44" t="s">
        <v>132</v>
      </c>
      <c r="H37" s="9">
        <v>500</v>
      </c>
      <c r="I37" s="45">
        <f t="shared" ref="I37" si="2">+J37/H37</f>
        <v>237</v>
      </c>
      <c r="J37" s="46">
        <v>118500</v>
      </c>
      <c r="K37" s="6"/>
    </row>
    <row r="38" spans="1:11" ht="15.6" x14ac:dyDescent="0.3">
      <c r="A38" s="9" t="s">
        <v>78</v>
      </c>
      <c r="B38" s="9" t="s">
        <v>110</v>
      </c>
      <c r="C38" s="9"/>
      <c r="D38" s="9" t="s">
        <v>2</v>
      </c>
      <c r="E38" s="9" t="s">
        <v>79</v>
      </c>
      <c r="F38" s="10">
        <v>3160103496</v>
      </c>
      <c r="G38" s="11" t="s">
        <v>80</v>
      </c>
      <c r="H38" s="12">
        <v>500</v>
      </c>
      <c r="I38" s="35">
        <f>+J38/H38</f>
        <v>237</v>
      </c>
      <c r="J38" s="41">
        <v>118500</v>
      </c>
      <c r="K38" s="6"/>
    </row>
    <row r="39" spans="1:11" ht="15.6" x14ac:dyDescent="0.3">
      <c r="A39" s="9" t="s">
        <v>78</v>
      </c>
      <c r="B39" s="9" t="s">
        <v>110</v>
      </c>
      <c r="C39" s="9"/>
      <c r="D39" s="9" t="s">
        <v>2</v>
      </c>
      <c r="E39" s="9" t="s">
        <v>83</v>
      </c>
      <c r="F39" s="10">
        <v>3155945281</v>
      </c>
      <c r="G39" s="11" t="s">
        <v>84</v>
      </c>
      <c r="H39" s="12">
        <v>500</v>
      </c>
      <c r="I39" s="35">
        <f t="shared" si="0"/>
        <v>237</v>
      </c>
      <c r="J39" s="41">
        <v>118500</v>
      </c>
      <c r="K39" s="6"/>
    </row>
    <row r="40" spans="1:11" ht="15.6" x14ac:dyDescent="0.3">
      <c r="A40" s="9" t="s">
        <v>78</v>
      </c>
      <c r="B40" s="9" t="s">
        <v>110</v>
      </c>
      <c r="C40" s="9"/>
      <c r="D40" s="9" t="s">
        <v>2</v>
      </c>
      <c r="E40" s="9" t="s">
        <v>85</v>
      </c>
      <c r="F40" s="10">
        <v>3186701905</v>
      </c>
      <c r="G40" s="11" t="s">
        <v>86</v>
      </c>
      <c r="H40" s="12">
        <v>500</v>
      </c>
      <c r="I40" s="35">
        <f t="shared" si="0"/>
        <v>237</v>
      </c>
      <c r="J40" s="41">
        <v>118500</v>
      </c>
      <c r="K40" s="6"/>
    </row>
    <row r="41" spans="1:11" ht="15.6" x14ac:dyDescent="0.3">
      <c r="A41" s="9" t="s">
        <v>111</v>
      </c>
      <c r="B41" s="29" t="s">
        <v>113</v>
      </c>
      <c r="C41" s="9"/>
      <c r="D41" s="9" t="s">
        <v>2</v>
      </c>
      <c r="E41" s="9" t="s">
        <v>12</v>
      </c>
      <c r="F41" s="10" t="s">
        <v>13</v>
      </c>
      <c r="G41" s="11" t="s">
        <v>14</v>
      </c>
      <c r="H41" s="12">
        <v>500</v>
      </c>
      <c r="I41" s="35">
        <f t="shared" ref="I41:I48" si="3">+J41/H41</f>
        <v>237</v>
      </c>
      <c r="J41" s="41">
        <v>118500</v>
      </c>
      <c r="K41" s="6"/>
    </row>
    <row r="42" spans="1:11" ht="15.6" x14ac:dyDescent="0.3">
      <c r="A42" s="9" t="s">
        <v>111</v>
      </c>
      <c r="B42" s="29" t="s">
        <v>113</v>
      </c>
      <c r="C42" s="9"/>
      <c r="D42" s="9" t="s">
        <v>2</v>
      </c>
      <c r="E42" s="9" t="s">
        <v>15</v>
      </c>
      <c r="F42" s="10" t="s">
        <v>16</v>
      </c>
      <c r="G42" s="11" t="s">
        <v>17</v>
      </c>
      <c r="H42" s="12">
        <v>500</v>
      </c>
      <c r="I42" s="35">
        <f t="shared" si="3"/>
        <v>237</v>
      </c>
      <c r="J42" s="41">
        <v>118500</v>
      </c>
      <c r="K42" s="6"/>
    </row>
    <row r="43" spans="1:11" ht="15.6" x14ac:dyDescent="0.3">
      <c r="A43" s="9" t="s">
        <v>111</v>
      </c>
      <c r="B43" s="29" t="s">
        <v>113</v>
      </c>
      <c r="C43" s="9"/>
      <c r="D43" s="9" t="s">
        <v>2</v>
      </c>
      <c r="E43" s="9" t="s">
        <v>18</v>
      </c>
      <c r="F43" s="10" t="s">
        <v>19</v>
      </c>
      <c r="G43" s="33" t="s">
        <v>20</v>
      </c>
      <c r="H43" s="12">
        <v>500</v>
      </c>
      <c r="I43" s="35">
        <f t="shared" si="3"/>
        <v>237</v>
      </c>
      <c r="J43" s="41">
        <v>118500</v>
      </c>
      <c r="K43" s="6"/>
    </row>
    <row r="44" spans="1:11" ht="15.6" x14ac:dyDescent="0.3">
      <c r="A44" s="9" t="s">
        <v>111</v>
      </c>
      <c r="B44" s="29" t="s">
        <v>113</v>
      </c>
      <c r="C44" s="9"/>
      <c r="D44" s="9" t="s">
        <v>2</v>
      </c>
      <c r="E44" s="9" t="s">
        <v>21</v>
      </c>
      <c r="F44" s="10" t="s">
        <v>22</v>
      </c>
      <c r="G44" s="11" t="s">
        <v>23</v>
      </c>
      <c r="H44" s="12">
        <v>300</v>
      </c>
      <c r="I44" s="35">
        <f t="shared" si="3"/>
        <v>332.66666666666669</v>
      </c>
      <c r="J44" s="42">
        <v>99800</v>
      </c>
      <c r="K44" s="6"/>
    </row>
    <row r="45" spans="1:11" ht="15.6" x14ac:dyDescent="0.3">
      <c r="A45" s="9" t="s">
        <v>111</v>
      </c>
      <c r="B45" s="29" t="s">
        <v>113</v>
      </c>
      <c r="C45" s="9"/>
      <c r="D45" s="9" t="s">
        <v>2</v>
      </c>
      <c r="E45" s="9" t="s">
        <v>24</v>
      </c>
      <c r="F45" s="10" t="s">
        <v>25</v>
      </c>
      <c r="G45" s="11" t="s">
        <v>26</v>
      </c>
      <c r="H45" s="12">
        <v>500</v>
      </c>
      <c r="I45" s="35">
        <f t="shared" si="3"/>
        <v>237</v>
      </c>
      <c r="J45" s="41">
        <v>118500</v>
      </c>
      <c r="K45" s="6"/>
    </row>
    <row r="46" spans="1:11" ht="15.6" x14ac:dyDescent="0.3">
      <c r="A46" s="9" t="s">
        <v>111</v>
      </c>
      <c r="B46" s="29" t="s">
        <v>113</v>
      </c>
      <c r="C46" s="9"/>
      <c r="D46" s="9" t="s">
        <v>2</v>
      </c>
      <c r="E46" s="9" t="s">
        <v>27</v>
      </c>
      <c r="F46" s="10" t="s">
        <v>28</v>
      </c>
      <c r="G46" s="11" t="s">
        <v>29</v>
      </c>
      <c r="H46" s="12">
        <v>500</v>
      </c>
      <c r="I46" s="35">
        <f t="shared" si="3"/>
        <v>237</v>
      </c>
      <c r="J46" s="41">
        <v>118500</v>
      </c>
      <c r="K46" s="6"/>
    </row>
    <row r="47" spans="1:11" ht="15.6" x14ac:dyDescent="0.3">
      <c r="A47" s="9" t="s">
        <v>111</v>
      </c>
      <c r="B47" s="29" t="s">
        <v>113</v>
      </c>
      <c r="C47" s="9"/>
      <c r="D47" s="9" t="s">
        <v>2</v>
      </c>
      <c r="E47" s="9" t="s">
        <v>30</v>
      </c>
      <c r="F47" s="10" t="s">
        <v>31</v>
      </c>
      <c r="G47" s="11" t="s">
        <v>32</v>
      </c>
      <c r="H47" s="12">
        <v>500</v>
      </c>
      <c r="I47" s="35">
        <f t="shared" si="3"/>
        <v>237</v>
      </c>
      <c r="J47" s="41">
        <v>118500</v>
      </c>
      <c r="K47" s="6"/>
    </row>
    <row r="48" spans="1:11" ht="15.6" x14ac:dyDescent="0.3">
      <c r="A48" s="9" t="s">
        <v>111</v>
      </c>
      <c r="B48" s="29" t="s">
        <v>113</v>
      </c>
      <c r="C48" s="9"/>
      <c r="D48" s="9" t="s">
        <v>2</v>
      </c>
      <c r="E48" s="9" t="s">
        <v>33</v>
      </c>
      <c r="F48" s="10" t="s">
        <v>34</v>
      </c>
      <c r="G48" s="11" t="s">
        <v>35</v>
      </c>
      <c r="H48" s="12">
        <v>500</v>
      </c>
      <c r="I48" s="35">
        <f t="shared" si="3"/>
        <v>237</v>
      </c>
      <c r="J48" s="41">
        <v>118500</v>
      </c>
      <c r="K48" s="6"/>
    </row>
    <row r="49" spans="1:10" ht="15.6" x14ac:dyDescent="0.3">
      <c r="A49" s="36" t="s">
        <v>133</v>
      </c>
      <c r="B49" s="37"/>
      <c r="C49" s="37"/>
      <c r="D49" s="37"/>
      <c r="E49" s="37"/>
      <c r="F49" s="37"/>
      <c r="G49" s="37"/>
      <c r="H49" s="38">
        <f>SUM(H4:H48)</f>
        <v>21900</v>
      </c>
      <c r="I49" s="38"/>
      <c r="J49" s="38">
        <f>SUM(J4:J48)</f>
        <v>5276400</v>
      </c>
    </row>
    <row r="50" spans="1:10" x14ac:dyDescent="0.3">
      <c r="I50" t="s">
        <v>142</v>
      </c>
      <c r="J50" s="52">
        <f>+J49*19%</f>
        <v>1002516</v>
      </c>
    </row>
    <row r="51" spans="1:10" x14ac:dyDescent="0.3">
      <c r="I51" t="s">
        <v>143</v>
      </c>
      <c r="J51" s="52">
        <f>SUM(J49:J50)</f>
        <v>6278916</v>
      </c>
    </row>
  </sheetData>
  <protectedRanges>
    <protectedRange password="CC11" sqref="E39" name="Rango2"/>
    <protectedRange password="CC11" sqref="E40" name="Rango2_1"/>
  </protectedRanges>
  <phoneticPr fontId="5" type="noConversion"/>
  <conditionalFormatting sqref="F38:F48 F36 F29:G30 F35:G35 G10:G13 F3:F10 F14 F18:F28 F16:G16">
    <cfRule type="duplicateValues" dxfId="0" priority="2"/>
  </conditionalFormatting>
  <hyperlinks>
    <hyperlink ref="G4" r:id="rId1" xr:uid="{36E2CC58-E3CF-4D19-A383-23BB09409E0B}"/>
    <hyperlink ref="G5" r:id="rId2" xr:uid="{F2399C6D-0ED4-4943-B30B-0312256D5D73}"/>
    <hyperlink ref="G41" r:id="rId3" xr:uid="{5F3BA8F1-10E0-4C43-AB23-EB7DCE70ED8D}"/>
    <hyperlink ref="G42" r:id="rId4" xr:uid="{1548655F-A0BC-4CB2-9F3E-C26CB6F1BB23}"/>
    <hyperlink ref="G9" r:id="rId5" xr:uid="{8B582FFB-7748-4C36-83E7-97AC917BCE44}"/>
    <hyperlink ref="G18" r:id="rId6" xr:uid="{2C6814A1-BFCA-404D-AEB6-98929F245044}"/>
    <hyperlink ref="G19" r:id="rId7" xr:uid="{5A8A094D-6954-4EF1-B43E-1C18A60F2EE4}"/>
    <hyperlink ref="G20" r:id="rId8" xr:uid="{DDD2BB4E-B09E-449E-9032-4BEBCD869C4D}"/>
    <hyperlink ref="G21" r:id="rId9" xr:uid="{0E78E237-F2C1-4CBB-966D-8BDCBCACF2A1}"/>
    <hyperlink ref="G7" r:id="rId10" xr:uid="{873CCCC0-95E3-4EE0-86B3-DD039FA3999D}"/>
    <hyperlink ref="G22" r:id="rId11" xr:uid="{544633D5-E07F-4366-8919-A52CEF78D1C5}"/>
    <hyperlink ref="G23" r:id="rId12" xr:uid="{78DE1C9B-7CBE-4564-B889-E28D1820E946}"/>
    <hyperlink ref="G24" r:id="rId13" xr:uid="{F5FBF995-AFBC-43E2-AF5C-3525B20F18DD}"/>
    <hyperlink ref="G25" r:id="rId14" xr:uid="{E25FC7AA-4581-4E02-9F26-568E3AF68802}"/>
    <hyperlink ref="G26" r:id="rId15" xr:uid="{5575D45F-7512-47F1-8709-BF9759DB388A}"/>
    <hyperlink ref="G27" r:id="rId16" xr:uid="{BAF8988F-B5F6-4B9C-8C04-110F7C0467A9}"/>
    <hyperlink ref="G38" r:id="rId17" xr:uid="{02D5BB85-23E1-4B68-95A6-6699658781AD}"/>
    <hyperlink ref="G28" r:id="rId18" xr:uid="{12342EAB-1A72-4EC8-BA8B-1800DEE5971A}"/>
    <hyperlink ref="G39" r:id="rId19" xr:uid="{74993B34-DD43-4960-AF81-A5F8F1414E25}"/>
    <hyperlink ref="G40" r:id="rId20" xr:uid="{FA51AB21-5AF5-4601-882D-64459EAAF76D}"/>
    <hyperlink ref="G36" r:id="rId21" xr:uid="{BAD8CE38-0019-40BC-A938-0B8C9270618D}"/>
    <hyperlink ref="G6" r:id="rId22" xr:uid="{CDE58E67-AB31-438E-8304-8A407872A8D7}"/>
    <hyperlink ref="G16" r:id="rId23" xr:uid="{C6980470-2AE3-4E0F-8F45-F57366F8B35D}"/>
    <hyperlink ref="G29" r:id="rId24" xr:uid="{6BAAD994-C5A8-4C7F-9A87-D22953D5D1A2}"/>
    <hyperlink ref="G30" r:id="rId25" xr:uid="{8F4E2333-4C40-45C3-87E8-3AC4B2DED8F9}"/>
    <hyperlink ref="G35" r:id="rId26" xr:uid="{2EFA3321-3DE4-48A0-B719-5BA7102BA153}"/>
    <hyperlink ref="G10" r:id="rId27" display="mailto:john.franco@bienco.com.co" xr:uid="{D83F91A7-DE27-4A89-B475-D17560B01307}"/>
    <hyperlink ref="G14" r:id="rId28" xr:uid="{171EEE4A-A878-4783-9B94-82EA8100A9E0}"/>
    <hyperlink ref="G12" r:id="rId29" xr:uid="{E5211731-95FF-412F-AC1A-FFD1AF8E4B80}"/>
    <hyperlink ref="G13" r:id="rId30" xr:uid="{32EFB5F8-4D6F-49F5-84DC-7DE857DFD9D8}"/>
    <hyperlink ref="G15" r:id="rId31" xr:uid="{22C6F9A4-DBFE-4E18-BB3C-DB58808B8D23}"/>
    <hyperlink ref="G11" r:id="rId32" xr:uid="{3F4315BA-2CDA-4B67-BC00-6C24EF852350}"/>
    <hyperlink ref="G43" r:id="rId33" display="mailto:diana.caballero@bienco.com.co" xr:uid="{B221D017-FE27-4D88-A21E-E2BBE55C65BD}"/>
    <hyperlink ref="G44" r:id="rId34" xr:uid="{895682A8-15F6-4AF6-B7BB-660AD61A9DCF}"/>
    <hyperlink ref="G45" r:id="rId35" xr:uid="{6179249E-3470-4853-8C18-EDC4C6FDE9B3}"/>
    <hyperlink ref="G17" r:id="rId36" display="mailto:jose.molina@bienco.com.co" xr:uid="{ED425C0B-61BE-4DA4-AEE0-72CD8DEE4548}"/>
    <hyperlink ref="G31" r:id="rId37" display="mailto:Luis.robles@bienco.com.co" xr:uid="{45142194-4689-4D1B-8CBD-89972A2C32C2}"/>
    <hyperlink ref="G32" r:id="rId38" display="mailto:Lizleidy.sanchez@bienco.com" xr:uid="{41CFE843-9730-4FB2-B541-A127F0972697}"/>
    <hyperlink ref="G34" r:id="rId39" display="mailto:Jhon.monterrosa@bienco.com.co" xr:uid="{8EF60550-DEAD-43CF-B54B-C4C8925B3C2E}"/>
    <hyperlink ref="G33" r:id="rId40" display="mailto:Angelica.cuello@bienco.com.co" xr:uid="{D3988A53-0CBA-4CC4-9B07-B930529DFA7E}"/>
    <hyperlink ref="G37" r:id="rId41" display="mailto:Sandra.piedrahita@bienco.com.co" xr:uid="{6555DB72-FEB6-43C2-9F60-1D94D5935AB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D88077-17BA-43D5-8CBB-C592367055E9}"/>
</file>

<file path=customXml/itemProps2.xml><?xml version="1.0" encoding="utf-8"?>
<ds:datastoreItem xmlns:ds="http://schemas.openxmlformats.org/officeDocument/2006/customXml" ds:itemID="{381B8D8C-BEA3-4250-AF74-10748692D4A5}"/>
</file>

<file path=customXml/itemProps3.xml><?xml version="1.0" encoding="utf-8"?>
<ds:datastoreItem xmlns:ds="http://schemas.openxmlformats.org/officeDocument/2006/customXml" ds:itemID="{8EBF0742-09D6-4715-B8A3-9A929C7A09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2025-02-05T16:29:19Z</dcterms:created>
  <dcterms:modified xsi:type="dcterms:W3CDTF">2025-02-21T21:21:35Z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