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xr:revisionPtr revIDLastSave="0" documentId="8_{E7BBA89C-2CC8-446F-B866-A0CD2971B26A}" xr6:coauthVersionLast="47" xr6:coauthVersionMax="47" xr10:uidLastSave="{00000000-0000-0000-0000-000000000000}"/>
  <bookViews>
    <workbookView xWindow="-108" yWindow="-108" windowWidth="23256" windowHeight="12456" xr2:uid="{E27BD2FA-C638-4DC2-9DC3-F8DD3F86CE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24" i="1" s="1"/>
  <c r="H26" i="1" s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<sst xmlns="http://schemas.openxmlformats.org/spreadsheetml/2006/main" count="45" uniqueCount="42">
  <si>
    <t xml:space="preserve"> SANTIAGO DE CALI, MARZO 2 2026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</si>
  <si>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</si>
  <si>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</si>
  <si>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</si>
  <si>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</si>
  <si>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</si>
  <si>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</si>
  <si>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</si>
  <si>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</si>
  <si>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</si>
  <si>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</si>
  <si>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</si>
  <si>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</si>
  <si>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HOLANDA MASCOTAS</t>
  </si>
  <si>
    <t>ALIMENTO PARA GATOS</t>
  </si>
  <si>
    <t>890102010-1</t>
  </si>
  <si>
    <t>CAMARA DE COMERCIO B/QUILLA</t>
  </si>
  <si>
    <t>CERTIFICADO</t>
  </si>
  <si>
    <t>860007322-9</t>
  </si>
  <si>
    <t>CAMARA DE COMERCI BOGOTA</t>
  </si>
  <si>
    <t>900062917-9</t>
  </si>
  <si>
    <t>CORRESPONDENCIA</t>
  </si>
  <si>
    <t>800242106-2</t>
  </si>
  <si>
    <t>HOMECENTER</t>
  </si>
  <si>
    <t>VENENO PARA CUCARACAS</t>
  </si>
  <si>
    <t>890480041-1</t>
  </si>
  <si>
    <t>CAMARA DE COMERCIO DE CARTAGENA</t>
  </si>
  <si>
    <t>FERROELECTRICOS EL GARAJE</t>
  </si>
  <si>
    <t>COMPRAS VARIAS</t>
  </si>
  <si>
    <t>OLMEDO POTES</t>
  </si>
  <si>
    <t>TRANSPORTE RANKING</t>
  </si>
  <si>
    <t>DIANA MURILLO</t>
  </si>
  <si>
    <t>IMPRESIONES HABLADORES VEGAS - URIBENES</t>
  </si>
  <si>
    <t>ALEJANDRA PRADO</t>
  </si>
  <si>
    <t>TRANSPORTE( ESCOMBROS- HOJAS ARBOL)</t>
  </si>
  <si>
    <t>901147181-5</t>
  </si>
  <si>
    <t>LATIN  LOGISTICS COLOMBIA SAS</t>
  </si>
  <si>
    <t>ENVIO CORRESPONDENCIA</t>
  </si>
  <si>
    <t>COMPRA DE CERTFICADO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</si>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</sst>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8" fillId="0" borderId="2" xfId="0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  <xf numFmtId="164" fontId="6" fillId="2" borderId="3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F7F3-36A7-488D-94A0-33FD9DFA7C8D}">
  <dimension ref="B2:I33"/>
  <sheetViews>
    <sheetView tabSelected="1" workbookViewId="0">
      <selection activeCell="E12" sqref="E12"/>
    </sheetView>
  </sheetViews>
  <sheetFormatPr baseColWidth="10" defaultRowHeight="14.4" x14ac:dyDescent="0.3"/>
  <cols>
    <col min="2" max="2" width="17.5546875" customWidth="1"/>
    <col min="3" max="3" width="33.6640625" bestFit="1" customWidth="1"/>
    <col min="4" max="4" width="5.33203125" bestFit="1" customWidth="1"/>
    <col min="5" max="5" width="57.88671875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>
        <v>900196587</v>
      </c>
      <c r="C7" s="10" t="s">
        <v>13</v>
      </c>
      <c r="D7" s="11">
        <v>1</v>
      </c>
      <c r="E7" s="10" t="s">
        <v>14</v>
      </c>
      <c r="F7" s="12">
        <v>71429</v>
      </c>
      <c r="G7" s="12">
        <v>3571</v>
      </c>
      <c r="H7" s="12">
        <f>+F7+G7</f>
        <v>75000</v>
      </c>
    </row>
    <row r="8" spans="2:8" x14ac:dyDescent="0.3">
      <c r="B8" s="9" t="s">
        <v>15</v>
      </c>
      <c r="C8" s="10" t="s">
        <v>16</v>
      </c>
      <c r="D8" s="11">
        <v>1</v>
      </c>
      <c r="E8" s="10" t="s">
        <v>17</v>
      </c>
      <c r="F8" s="12">
        <v>12100</v>
      </c>
      <c r="G8" s="12"/>
      <c r="H8" s="12">
        <f t="shared" ref="H8:H23" si="0">+F8+G8</f>
        <v>12100</v>
      </c>
    </row>
    <row r="9" spans="2:8" x14ac:dyDescent="0.3">
      <c r="B9" s="9" t="s">
        <v>18</v>
      </c>
      <c r="C9" s="10" t="s">
        <v>19</v>
      </c>
      <c r="D9" s="11">
        <v>1</v>
      </c>
      <c r="E9" s="10" t="s">
        <v>17</v>
      </c>
      <c r="F9" s="12">
        <v>6100</v>
      </c>
      <c r="G9" s="12"/>
      <c r="H9" s="12">
        <f t="shared" si="0"/>
        <v>6100</v>
      </c>
    </row>
    <row r="10" spans="2:8" x14ac:dyDescent="0.3">
      <c r="B10" s="13" t="s">
        <v>20</v>
      </c>
      <c r="C10" s="13">
        <v>472</v>
      </c>
      <c r="D10" s="14">
        <v>1</v>
      </c>
      <c r="E10" s="10" t="s">
        <v>21</v>
      </c>
      <c r="F10" s="12">
        <v>7450</v>
      </c>
      <c r="G10" s="12"/>
      <c r="H10" s="12">
        <f t="shared" si="0"/>
        <v>7450</v>
      </c>
    </row>
    <row r="11" spans="2:8" x14ac:dyDescent="0.3">
      <c r="B11" s="13" t="s">
        <v>22</v>
      </c>
      <c r="C11" s="13" t="s">
        <v>23</v>
      </c>
      <c r="D11" s="14">
        <v>1</v>
      </c>
      <c r="E11" s="10" t="s">
        <v>24</v>
      </c>
      <c r="F11" s="12">
        <v>23900</v>
      </c>
      <c r="G11" s="12"/>
      <c r="H11" s="12">
        <f t="shared" si="0"/>
        <v>23900</v>
      </c>
    </row>
    <row r="12" spans="2:8" x14ac:dyDescent="0.3">
      <c r="B12" s="13" t="s">
        <v>25</v>
      </c>
      <c r="C12" s="13" t="s">
        <v>26</v>
      </c>
      <c r="D12" s="14">
        <v>1</v>
      </c>
      <c r="E12" s="10" t="s">
        <v>17</v>
      </c>
      <c r="F12" s="15">
        <v>6100</v>
      </c>
      <c r="G12" s="16"/>
      <c r="H12" s="12">
        <f t="shared" si="0"/>
        <v>6100</v>
      </c>
    </row>
    <row r="13" spans="2:8" x14ac:dyDescent="0.3">
      <c r="B13" s="13">
        <v>66966743</v>
      </c>
      <c r="C13" s="13" t="s">
        <v>27</v>
      </c>
      <c r="D13" s="14">
        <v>1</v>
      </c>
      <c r="E13" s="10" t="s">
        <v>28</v>
      </c>
      <c r="F13" s="15">
        <v>56487</v>
      </c>
      <c r="G13" s="12">
        <v>9212</v>
      </c>
      <c r="H13" s="12">
        <f t="shared" si="0"/>
        <v>65699</v>
      </c>
    </row>
    <row r="14" spans="2:8" x14ac:dyDescent="0.3">
      <c r="B14" s="13">
        <v>14886190</v>
      </c>
      <c r="C14" s="13" t="s">
        <v>29</v>
      </c>
      <c r="D14" s="14">
        <v>1</v>
      </c>
      <c r="E14" s="10" t="s">
        <v>30</v>
      </c>
      <c r="F14" s="15">
        <v>9000</v>
      </c>
      <c r="G14" s="12"/>
      <c r="H14" s="12">
        <f t="shared" si="0"/>
        <v>9000</v>
      </c>
    </row>
    <row r="15" spans="2:8" x14ac:dyDescent="0.3">
      <c r="B15" s="13">
        <v>1151939515</v>
      </c>
      <c r="C15" s="13" t="s">
        <v>31</v>
      </c>
      <c r="D15" s="14">
        <v>1</v>
      </c>
      <c r="E15" s="10" t="s">
        <v>32</v>
      </c>
      <c r="F15" s="12">
        <v>100000</v>
      </c>
      <c r="G15" s="12"/>
      <c r="H15" s="12">
        <f t="shared" si="0"/>
        <v>100000</v>
      </c>
    </row>
    <row r="16" spans="2:8" x14ac:dyDescent="0.3">
      <c r="B16" s="13">
        <v>1075250870</v>
      </c>
      <c r="C16" s="13" t="s">
        <v>33</v>
      </c>
      <c r="D16" s="14">
        <v>1</v>
      </c>
      <c r="E16" s="10" t="s">
        <v>34</v>
      </c>
      <c r="F16" s="12">
        <v>200000</v>
      </c>
      <c r="G16" s="12"/>
      <c r="H16" s="12">
        <f t="shared" si="0"/>
        <v>200000</v>
      </c>
    </row>
    <row r="17" spans="2:9" x14ac:dyDescent="0.3">
      <c r="B17" s="13" t="s">
        <v>35</v>
      </c>
      <c r="C17" s="13" t="s">
        <v>36</v>
      </c>
      <c r="D17" s="14">
        <v>1</v>
      </c>
      <c r="E17" s="10" t="s">
        <v>37</v>
      </c>
      <c r="F17" s="12">
        <v>28360</v>
      </c>
      <c r="G17" s="12">
        <v>540</v>
      </c>
      <c r="H17" s="12">
        <f t="shared" si="0"/>
        <v>28900</v>
      </c>
    </row>
    <row r="18" spans="2:9" x14ac:dyDescent="0.3">
      <c r="B18" s="13">
        <v>1151939515</v>
      </c>
      <c r="C18" s="13" t="s">
        <v>31</v>
      </c>
      <c r="D18" s="14">
        <v>1</v>
      </c>
      <c r="E18" s="10" t="s">
        <v>38</v>
      </c>
      <c r="F18" s="12">
        <v>23000</v>
      </c>
      <c r="G18" s="12"/>
      <c r="H18" s="12">
        <f t="shared" si="0"/>
        <v>23000</v>
      </c>
    </row>
    <row r="19" spans="2:9" x14ac:dyDescent="0.3">
      <c r="B19" s="13"/>
      <c r="C19" s="13"/>
      <c r="D19" s="14"/>
      <c r="E19" s="10"/>
      <c r="F19" s="12"/>
      <c r="G19" s="12"/>
      <c r="H19" s="12">
        <f t="shared" si="0"/>
        <v>0</v>
      </c>
    </row>
    <row r="20" spans="2:9" x14ac:dyDescent="0.3">
      <c r="B20" s="13"/>
      <c r="C20" s="13"/>
      <c r="D20" s="14"/>
      <c r="E20" s="10"/>
      <c r="F20" s="12"/>
      <c r="G20" s="12"/>
      <c r="H20" s="12">
        <f t="shared" si="0"/>
        <v>0</v>
      </c>
    </row>
    <row r="21" spans="2:9" x14ac:dyDescent="0.3">
      <c r="B21" s="13"/>
      <c r="C21" s="17"/>
      <c r="D21" s="14"/>
      <c r="E21" s="10"/>
      <c r="F21" s="12"/>
      <c r="G21" s="12"/>
      <c r="H21" s="12">
        <f t="shared" si="0"/>
        <v>0</v>
      </c>
    </row>
    <row r="22" spans="2:9" x14ac:dyDescent="0.3">
      <c r="B22" s="13"/>
      <c r="C22" s="13"/>
      <c r="D22" s="14"/>
      <c r="E22" s="10"/>
      <c r="F22" s="12"/>
      <c r="G22" s="12"/>
      <c r="H22" s="12">
        <f t="shared" si="0"/>
        <v>0</v>
      </c>
    </row>
    <row r="23" spans="2:9" x14ac:dyDescent="0.3">
      <c r="B23" s="9"/>
      <c r="C23" s="10"/>
      <c r="D23" s="11"/>
      <c r="E23" s="10"/>
      <c r="F23" s="18"/>
      <c r="G23" s="16"/>
      <c r="H23" s="12">
        <f t="shared" si="0"/>
        <v>0</v>
      </c>
    </row>
    <row r="24" spans="2:9" x14ac:dyDescent="0.3">
      <c r="G24" s="19" t="s">
        <v>39</v>
      </c>
      <c r="H24" s="19">
        <f>SUM(H7:H23)</f>
        <v>557249</v>
      </c>
    </row>
    <row r="25" spans="2:9" x14ac:dyDescent="0.3">
      <c r="G25" s="20" t="s">
        <v>40</v>
      </c>
      <c r="H25" s="20">
        <v>600000</v>
      </c>
    </row>
    <row r="26" spans="2:9" x14ac:dyDescent="0.3">
      <c r="G26" s="21" t="s">
        <v>41</v>
      </c>
      <c r="H26" s="21">
        <f>+H25-H24</f>
        <v>42751</v>
      </c>
    </row>
    <row r="28" spans="2:9" x14ac:dyDescent="0.3">
      <c r="I28" s="22"/>
    </row>
    <row r="32" spans="2:9" x14ac:dyDescent="0.3">
      <c r="H32" s="22"/>
    </row>
    <row r="33" spans="9:9" x14ac:dyDescent="0.3">
      <c r="I33" s="22"/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D2312-CED1-42EA-BC8A-96C8E5E4910C}"/>
</file>

<file path=customXml/itemProps2.xml><?xml version="1.0" encoding="utf-8"?>
<ds:datastoreItem xmlns:ds="http://schemas.openxmlformats.org/officeDocument/2006/customXml" ds:itemID="{FAAF7E2B-8B56-4BAC-BEBE-97FEEC1500C6}"/>
</file>

<file path=customXml/itemProps3.xml><?xml version="1.0" encoding="utf-8"?>
<ds:datastoreItem xmlns:ds="http://schemas.openxmlformats.org/officeDocument/2006/customXml" ds:itemID="{6F4307BB-C2E0-4FC8-923F-71BAA4A8F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2026-03-02T19:04:02Z</dcterms:created>
  <dcterms:modified xsi:type="dcterms:W3CDTF">2026-03-02T19:04:15Z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