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xr:revisionPtr revIDLastSave="0" documentId="8_{B20186FC-6776-41BA-95BB-13FEA2E5CC53}" xr6:coauthVersionLast="47" xr6:coauthVersionMax="47" xr10:uidLastSave="{00000000-0000-0000-0000-000000000000}"/>
  <bookViews>
    <workbookView xWindow="-108" yWindow="-108" windowWidth="23256" windowHeight="12456" xr2:uid="{1204FCF5-BF09-433B-95C6-EBCD1853527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26" i="1" s="1"/>
  <c r="H28" i="1" s="1"/>
</calcChain>
</file>

<file path=xl/sharedStrings.xml><?xml version="1.0" encoding="utf-8"?>
<sst xmlns="http://schemas.openxmlformats.org/spreadsheetml/2006/main" count="63" uniqueCount="46">
  <si>
    <t xml:space="preserve"> SANTIAGO DE CALI, SEPTIEMBERE  02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</si>
  <si>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</si>
  <si>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</si>
  <si>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</si>
  <si>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</si>
  <si>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</si>
  <si>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</si>
  <si>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</si>
  <si>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</si>
  <si>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</si>
  <si>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</si>
  <si>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</si>
  <si>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</si>
  <si>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66966743-1</t>
  </si>
  <si>
    <t>ANA JAZMIN SALAZAR OCHOA</t>
  </si>
  <si>
    <t>COMPRA DE AMARRAS- POLISOMBRA</t>
  </si>
  <si>
    <t>BOMBILLO PARQUEADERO</t>
  </si>
  <si>
    <t>ARREGLO LAVAPLATOS</t>
  </si>
  <si>
    <t>MATENIMIENTO ESCALERA METALICAS</t>
  </si>
  <si>
    <t>29951774-8</t>
  </si>
  <si>
    <t>BERNARNA VALENCIA</t>
  </si>
  <si>
    <t>BATERIAS CONTROL RECEPCION</t>
  </si>
  <si>
    <t>890905080-3</t>
  </si>
  <si>
    <t>CAMARA DE COMERCIO ANTIOQUIA</t>
  </si>
  <si>
    <t>CERTIFICADO</t>
  </si>
  <si>
    <t>CAMARA DE COMERCIO ANTIQUIOA</t>
  </si>
  <si>
    <t>800157427-8</t>
  </si>
  <si>
    <t>CAMARA DE COMERCIO ABURRA SUR</t>
  </si>
  <si>
    <t>800015551-4</t>
  </si>
  <si>
    <t>CAMARA DE COMERCIO ANTIOQUEÑO</t>
  </si>
  <si>
    <t>890900608-9</t>
  </si>
  <si>
    <t>ALMACENES ÉXITO</t>
  </si>
  <si>
    <t>COMPRA DE PILAS</t>
  </si>
  <si>
    <t>TECNOLOGIA Y INFORMATICA</t>
  </si>
  <si>
    <t>COMPRA BASE COMPUTADOR</t>
  </si>
  <si>
    <t>CABLE HDIM</t>
  </si>
  <si>
    <t>OLMEDO POTES</t>
  </si>
  <si>
    <t>TRANSPORTE COMPUTADOR</t>
  </si>
  <si>
    <t>900421729-1</t>
  </si>
  <si>
    <t>DISTRIESPUMAS</t>
  </si>
  <si>
    <t>ALFOMBRA RECEPCION</t>
  </si>
  <si>
    <t>ANGEL PANTOJA</t>
  </si>
  <si>
    <t>TRANSPORTE LONAS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</si>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</sst>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1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left"/>
    </xf>
    <xf numFmtId="164" fontId="0" fillId="0" borderId="1" xfId="0" applyNumberFormat="1" applyBorder="1"/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10" fillId="0" borderId="1" xfId="1" applyNumberFormat="1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967F-1B89-4E33-BE87-2D4DC6477E86}">
  <dimension ref="B2:H28"/>
  <sheetViews>
    <sheetView tabSelected="1" topLeftCell="A21" workbookViewId="0">
      <selection activeCell="H33" sqref="H33"/>
    </sheetView>
  </sheetViews>
  <sheetFormatPr baseColWidth="10" defaultRowHeight="14.4" x14ac:dyDescent="0.3"/>
  <cols>
    <col min="2" max="2" width="15.44140625" bestFit="1" customWidth="1"/>
    <col min="3" max="3" width="26.109375" bestFit="1" customWidth="1"/>
    <col min="4" max="4" width="5.33203125" bestFit="1" customWidth="1"/>
    <col min="5" max="5" width="26.88671875" bestFit="1" customWidth="1"/>
    <col min="6" max="6" width="11.88671875" bestFit="1" customWidth="1"/>
    <col min="7" max="7" width="14.21875" bestFit="1" customWidth="1"/>
    <col min="8" max="8" width="11.88671875" bestFit="1" customWidth="1"/>
  </cols>
  <sheetData>
    <row r="2" spans="2:8" x14ac:dyDescent="0.3">
      <c r="B2" t="s">
        <v>0</v>
      </c>
    </row>
    <row r="3" spans="2:8" x14ac:dyDescent="0.3">
      <c r="B3" s="1"/>
      <c r="C3" s="2" t="s">
        <v>1</v>
      </c>
      <c r="D3" s="3" t="s">
        <v>2</v>
      </c>
      <c r="E3" s="3"/>
      <c r="F3" s="3"/>
      <c r="G3" s="2"/>
      <c r="H3" s="1"/>
    </row>
    <row r="4" spans="2:8" x14ac:dyDescent="0.3">
      <c r="C4" s="2" t="s">
        <v>3</v>
      </c>
      <c r="D4" s="3">
        <v>1151939515</v>
      </c>
      <c r="E4" s="3"/>
      <c r="F4" s="3"/>
      <c r="G4" s="4"/>
      <c r="H4" s="1"/>
    </row>
    <row r="5" spans="2:8" x14ac:dyDescent="0.3">
      <c r="B5" s="1"/>
      <c r="C5" s="2" t="s">
        <v>4</v>
      </c>
      <c r="D5" s="5"/>
      <c r="E5" s="5" t="s">
        <v>5</v>
      </c>
      <c r="F5" s="6"/>
      <c r="G5" s="4"/>
      <c r="H5" s="1"/>
    </row>
    <row r="6" spans="2:8" x14ac:dyDescent="0.3">
      <c r="B6" s="7" t="s">
        <v>6</v>
      </c>
      <c r="C6" s="8" t="s">
        <v>7</v>
      </c>
      <c r="D6" s="8" t="s">
        <v>8</v>
      </c>
      <c r="E6" s="8" t="s">
        <v>9</v>
      </c>
      <c r="F6" s="7" t="s">
        <v>10</v>
      </c>
      <c r="G6" s="8" t="s">
        <v>11</v>
      </c>
      <c r="H6" s="8" t="s">
        <v>12</v>
      </c>
    </row>
    <row r="7" spans="2:8" ht="27.6" x14ac:dyDescent="0.3">
      <c r="B7" s="9" t="s">
        <v>13</v>
      </c>
      <c r="C7" s="10" t="s">
        <v>14</v>
      </c>
      <c r="D7" s="11">
        <v>1</v>
      </c>
      <c r="E7" s="10" t="s">
        <v>15</v>
      </c>
      <c r="F7" s="12">
        <v>4202</v>
      </c>
      <c r="G7" s="12">
        <v>798</v>
      </c>
      <c r="H7" s="12">
        <f>+F7+G7</f>
        <v>5000</v>
      </c>
    </row>
    <row r="8" spans="2:8" x14ac:dyDescent="0.3">
      <c r="B8" s="9" t="s">
        <v>13</v>
      </c>
      <c r="C8" s="10" t="s">
        <v>14</v>
      </c>
      <c r="D8" s="11">
        <v>1</v>
      </c>
      <c r="E8" s="10" t="s">
        <v>16</v>
      </c>
      <c r="F8" s="12">
        <v>5042</v>
      </c>
      <c r="G8" s="12">
        <v>958</v>
      </c>
      <c r="H8" s="12">
        <f t="shared" ref="H8:H23" si="0">+F8+G8</f>
        <v>6000</v>
      </c>
    </row>
    <row r="9" spans="2:8" x14ac:dyDescent="0.3">
      <c r="B9" s="9" t="s">
        <v>13</v>
      </c>
      <c r="C9" s="10" t="s">
        <v>14</v>
      </c>
      <c r="D9" s="11">
        <v>1</v>
      </c>
      <c r="E9" s="10" t="s">
        <v>17</v>
      </c>
      <c r="F9" s="12">
        <v>59748</v>
      </c>
      <c r="G9" s="12">
        <v>11352</v>
      </c>
      <c r="H9" s="12">
        <f t="shared" si="0"/>
        <v>71100</v>
      </c>
    </row>
    <row r="10" spans="2:8" ht="27.6" x14ac:dyDescent="0.3">
      <c r="B10" s="9" t="s">
        <v>13</v>
      </c>
      <c r="C10" s="10" t="s">
        <v>14</v>
      </c>
      <c r="D10" s="11">
        <v>1</v>
      </c>
      <c r="E10" s="10" t="s">
        <v>18</v>
      </c>
      <c r="F10" s="12">
        <v>62101</v>
      </c>
      <c r="G10" s="12">
        <v>11799</v>
      </c>
      <c r="H10" s="12">
        <f t="shared" si="0"/>
        <v>73900</v>
      </c>
    </row>
    <row r="11" spans="2:8" x14ac:dyDescent="0.3">
      <c r="B11" s="13" t="s">
        <v>19</v>
      </c>
      <c r="C11" s="13" t="s">
        <v>20</v>
      </c>
      <c r="D11" s="14">
        <v>1</v>
      </c>
      <c r="E11" s="10" t="s">
        <v>21</v>
      </c>
      <c r="F11" s="12">
        <v>18000</v>
      </c>
      <c r="G11" s="12"/>
      <c r="H11" s="12">
        <f t="shared" si="0"/>
        <v>18000</v>
      </c>
    </row>
    <row r="12" spans="2:8" ht="27.6" x14ac:dyDescent="0.3">
      <c r="B12" s="9" t="s">
        <v>22</v>
      </c>
      <c r="C12" s="10" t="s">
        <v>23</v>
      </c>
      <c r="D12" s="11">
        <v>1</v>
      </c>
      <c r="E12" s="10" t="s">
        <v>24</v>
      </c>
      <c r="F12" s="12">
        <v>17400</v>
      </c>
      <c r="G12" s="12"/>
      <c r="H12" s="12">
        <f t="shared" si="0"/>
        <v>17400</v>
      </c>
    </row>
    <row r="13" spans="2:8" ht="27.6" x14ac:dyDescent="0.3">
      <c r="B13" s="9" t="s">
        <v>22</v>
      </c>
      <c r="C13" s="10" t="s">
        <v>25</v>
      </c>
      <c r="D13" s="11">
        <v>1</v>
      </c>
      <c r="E13" s="10" t="s">
        <v>24</v>
      </c>
      <c r="F13" s="12">
        <v>5800</v>
      </c>
      <c r="G13" s="12"/>
      <c r="H13" s="12">
        <f t="shared" si="0"/>
        <v>5800</v>
      </c>
    </row>
    <row r="14" spans="2:8" ht="27.6" x14ac:dyDescent="0.3">
      <c r="B14" s="9" t="s">
        <v>26</v>
      </c>
      <c r="C14" s="10" t="s">
        <v>27</v>
      </c>
      <c r="D14" s="11">
        <v>1</v>
      </c>
      <c r="E14" s="10" t="s">
        <v>24</v>
      </c>
      <c r="F14" s="12">
        <v>5800</v>
      </c>
      <c r="G14" s="12"/>
      <c r="H14" s="12">
        <f t="shared" si="0"/>
        <v>5800</v>
      </c>
    </row>
    <row r="15" spans="2:8" ht="27.6" x14ac:dyDescent="0.3">
      <c r="B15" s="9" t="s">
        <v>26</v>
      </c>
      <c r="C15" s="10" t="s">
        <v>27</v>
      </c>
      <c r="D15" s="11">
        <v>1</v>
      </c>
      <c r="E15" s="10" t="s">
        <v>24</v>
      </c>
      <c r="F15" s="12">
        <v>5800</v>
      </c>
      <c r="G15" s="12"/>
      <c r="H15" s="12">
        <f t="shared" si="0"/>
        <v>5800</v>
      </c>
    </row>
    <row r="16" spans="2:8" ht="27.6" x14ac:dyDescent="0.3">
      <c r="B16" s="9" t="s">
        <v>26</v>
      </c>
      <c r="C16" s="10" t="s">
        <v>27</v>
      </c>
      <c r="D16" s="11">
        <v>1</v>
      </c>
      <c r="E16" s="10" t="s">
        <v>24</v>
      </c>
      <c r="F16" s="12">
        <v>5800</v>
      </c>
      <c r="G16" s="12"/>
      <c r="H16" s="12">
        <f t="shared" si="0"/>
        <v>5800</v>
      </c>
    </row>
    <row r="17" spans="2:8" ht="27.6" x14ac:dyDescent="0.3">
      <c r="B17" s="9" t="s">
        <v>28</v>
      </c>
      <c r="C17" s="10" t="s">
        <v>29</v>
      </c>
      <c r="D17" s="11">
        <v>1</v>
      </c>
      <c r="E17" s="10" t="s">
        <v>24</v>
      </c>
      <c r="F17" s="12">
        <v>5800</v>
      </c>
      <c r="G17" s="12"/>
      <c r="H17" s="12">
        <f t="shared" si="0"/>
        <v>5800</v>
      </c>
    </row>
    <row r="18" spans="2:8" x14ac:dyDescent="0.3">
      <c r="B18" s="9" t="s">
        <v>30</v>
      </c>
      <c r="C18" s="10" t="s">
        <v>31</v>
      </c>
      <c r="D18" s="11">
        <v>1</v>
      </c>
      <c r="E18" s="10" t="s">
        <v>32</v>
      </c>
      <c r="F18" s="12">
        <v>32748</v>
      </c>
      <c r="G18" s="12">
        <v>6222</v>
      </c>
      <c r="H18" s="12">
        <f t="shared" si="0"/>
        <v>38970</v>
      </c>
    </row>
    <row r="19" spans="2:8" x14ac:dyDescent="0.3">
      <c r="B19" s="9">
        <v>901149951</v>
      </c>
      <c r="C19" s="10" t="s">
        <v>33</v>
      </c>
      <c r="D19" s="11">
        <v>1</v>
      </c>
      <c r="E19" s="10" t="s">
        <v>34</v>
      </c>
      <c r="F19" s="12">
        <v>33613</v>
      </c>
      <c r="G19" s="12">
        <v>6386</v>
      </c>
      <c r="H19" s="12">
        <f t="shared" si="0"/>
        <v>39999</v>
      </c>
    </row>
    <row r="20" spans="2:8" x14ac:dyDescent="0.3">
      <c r="B20" s="9">
        <v>901149951</v>
      </c>
      <c r="C20" s="10" t="s">
        <v>33</v>
      </c>
      <c r="D20" s="11">
        <v>1</v>
      </c>
      <c r="E20" s="10" t="s">
        <v>35</v>
      </c>
      <c r="F20" s="12">
        <v>11767</v>
      </c>
      <c r="G20" s="12">
        <v>2235</v>
      </c>
      <c r="H20" s="12">
        <f t="shared" si="0"/>
        <v>14002</v>
      </c>
    </row>
    <row r="21" spans="2:8" x14ac:dyDescent="0.3">
      <c r="B21" s="9">
        <v>14886198</v>
      </c>
      <c r="C21" s="10" t="s">
        <v>36</v>
      </c>
      <c r="D21" s="11">
        <v>1</v>
      </c>
      <c r="E21" s="10" t="s">
        <v>37</v>
      </c>
      <c r="F21" s="12">
        <v>20000</v>
      </c>
      <c r="G21" s="12"/>
      <c r="H21" s="12">
        <f t="shared" si="0"/>
        <v>20000</v>
      </c>
    </row>
    <row r="22" spans="2:8" x14ac:dyDescent="0.3">
      <c r="B22" s="15" t="s">
        <v>38</v>
      </c>
      <c r="C22" s="15" t="s">
        <v>39</v>
      </c>
      <c r="D22" s="16">
        <v>1</v>
      </c>
      <c r="E22" s="15" t="s">
        <v>40</v>
      </c>
      <c r="F22" s="12">
        <v>92437</v>
      </c>
      <c r="G22" s="12">
        <v>17563</v>
      </c>
      <c r="H22" s="12">
        <f t="shared" si="0"/>
        <v>110000</v>
      </c>
    </row>
    <row r="23" spans="2:8" x14ac:dyDescent="0.3">
      <c r="B23" s="17">
        <v>94376319</v>
      </c>
      <c r="C23" s="18" t="s">
        <v>41</v>
      </c>
      <c r="D23" s="19">
        <v>1</v>
      </c>
      <c r="E23" s="18" t="s">
        <v>42</v>
      </c>
      <c r="F23" s="20">
        <v>32000</v>
      </c>
      <c r="G23" s="15"/>
      <c r="H23" s="12">
        <f t="shared" si="0"/>
        <v>32000</v>
      </c>
    </row>
    <row r="24" spans="2:8" x14ac:dyDescent="0.3">
      <c r="B24" s="18"/>
      <c r="C24" s="18"/>
      <c r="D24" s="19"/>
      <c r="E24" s="18"/>
      <c r="F24" s="20"/>
      <c r="G24" s="15"/>
      <c r="H24" s="15"/>
    </row>
    <row r="25" spans="2:8" x14ac:dyDescent="0.3">
      <c r="B25" s="18"/>
      <c r="C25" s="18"/>
      <c r="D25" s="18"/>
      <c r="E25" s="18"/>
      <c r="F25" s="20"/>
      <c r="G25" s="15"/>
      <c r="H25" s="21"/>
    </row>
    <row r="26" spans="2:8" x14ac:dyDescent="0.3">
      <c r="G26" s="22" t="s">
        <v>43</v>
      </c>
      <c r="H26" s="22">
        <f>SUM(H7:H25)</f>
        <v>475371</v>
      </c>
    </row>
    <row r="27" spans="2:8" x14ac:dyDescent="0.3">
      <c r="G27" s="23" t="s">
        <v>44</v>
      </c>
      <c r="H27" s="23">
        <v>600000</v>
      </c>
    </row>
    <row r="28" spans="2:8" x14ac:dyDescent="0.3">
      <c r="G28" s="24" t="s">
        <v>45</v>
      </c>
      <c r="H28" s="24">
        <f>+H27-H26</f>
        <v>124629</v>
      </c>
    </row>
  </sheetData>
  <mergeCells count="2">
    <mergeCell ref="D3:F3"/>
    <mergeCell ref="D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C5E8BA-3F69-407E-BAF8-D8AC1B6E1836}"/>
</file>

<file path=customXml/itemProps2.xml><?xml version="1.0" encoding="utf-8"?>
<ds:datastoreItem xmlns:ds="http://schemas.openxmlformats.org/officeDocument/2006/customXml" ds:itemID="{59148525-6225-45DC-A3EA-C447D2D7EF0F}"/>
</file>

<file path=customXml/itemProps3.xml><?xml version="1.0" encoding="utf-8"?>
<ds:datastoreItem xmlns:ds="http://schemas.openxmlformats.org/officeDocument/2006/customXml" ds:itemID="{A8183AA0-D3CD-4B64-85E7-0BB843C66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2025-09-02T22:03:53Z</dcterms:created>
  <dcterms:modified xsi:type="dcterms:W3CDTF">2025-09-02T22:04:11Z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