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upoafiansa-my.sharepoint.com/personal/maria_estrada_spagrupoinmobiliario_com/Documents/Documentos/"/>
    </mc:Choice>
  </mc:AlternateContent>
  <xr:revisionPtr revIDLastSave="27" documentId="8_{6F1C40E4-F293-4794-B029-2E7869D8411A}" xr6:coauthVersionLast="47" xr6:coauthVersionMax="47" xr10:uidLastSave="{1154396C-40C5-465E-9337-F2A28F2A18EC}"/>
  <bookViews>
    <workbookView xWindow="-120" yWindow="-120" windowWidth="29040" windowHeight="15840" firstSheet="6" activeTab="6" xr2:uid="{691CAD9F-BFAF-465E-A04A-4BE2C8B32090}"/>
  </bookViews>
  <sheets>
    <sheet name="Diciembre" sheetId="1" state="hidden" r:id="rId1"/>
    <sheet name="Enero" sheetId="2" state="hidden" r:id="rId2"/>
    <sheet name="Febrero" sheetId="3" state="hidden" r:id="rId3"/>
    <sheet name="Marzo" sheetId="4" state="hidden" r:id="rId4"/>
    <sheet name="mayo" sheetId="5" state="hidden" r:id="rId5"/>
    <sheet name="Junio" sheetId="6" state="hidden" r:id="rId6"/>
    <sheet name="Hoja1" sheetId="7" r:id="rId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7" l="1"/>
  <c r="H18" i="7"/>
  <c r="H15" i="6"/>
  <c r="H18" i="5"/>
  <c r="H27" i="4"/>
  <c r="H29" i="4"/>
  <c r="H21" i="3"/>
  <c r="H19" i="3"/>
  <c r="H14" i="2"/>
  <c r="H17" i="1"/>
</calcChain>
</file>

<file path=xl/sharedStrings.xml><?xml version="1.0" encoding="utf-8"?>
<sst xmlns="http://schemas.openxmlformats.org/spreadsheetml/2006/main" count="293" uniqueCount="38">
  <si>
    <t>SUCURSAL</t>
  </si>
  <si>
    <t>FECHA</t>
  </si>
  <si>
    <t>C.C/NIT</t>
  </si>
  <si>
    <t>BENEFICIARIO</t>
  </si>
  <si>
    <t>CANT</t>
  </si>
  <si>
    <t>CONCEPTO</t>
  </si>
  <si>
    <t>VALOR</t>
  </si>
  <si>
    <t>IVA</t>
  </si>
  <si>
    <t>TOTAL</t>
  </si>
  <si>
    <t>TOTAL GASTOS </t>
  </si>
  <si>
    <t>TOTAL FONDOS </t>
  </si>
  <si>
    <t>TOTAL CAJA </t>
  </si>
  <si>
    <t>Sede Principal Bogotá</t>
  </si>
  <si>
    <t>Maria Paula De Los Rios</t>
  </si>
  <si>
    <t>Bogotá</t>
  </si>
  <si>
    <t>RESPONSABLE:</t>
  </si>
  <si>
    <t>CEDULA:</t>
  </si>
  <si>
    <t>CIUDAD:</t>
  </si>
  <si>
    <t>CAJA MENOR N:</t>
  </si>
  <si>
    <t>Victoria Lozada</t>
  </si>
  <si>
    <t>TRANSPORTE SRA DEL ASEO</t>
  </si>
  <si>
    <t>BOELLON DE AGUA</t>
  </si>
  <si>
    <t>$                  200.000 </t>
  </si>
  <si>
    <t>1022336552-8</t>
  </si>
  <si>
    <t>Agua pura amariles</t>
  </si>
  <si>
    <t>BOTELLON DE AGUA</t>
  </si>
  <si>
    <t>23621418-3</t>
  </si>
  <si>
    <t>papeleria Martha Peñaloza</t>
  </si>
  <si>
    <t>RECIBO DE CAJA MENOR</t>
  </si>
  <si>
    <t>900242444-1</t>
  </si>
  <si>
    <t>SUMAFRUT</t>
  </si>
  <si>
    <t>ALMACENES ÉXITO</t>
  </si>
  <si>
    <t>GUANTE</t>
  </si>
  <si>
    <t>800.185.306-4</t>
  </si>
  <si>
    <t>COLVANES SAS</t>
  </si>
  <si>
    <t>cajas</t>
  </si>
  <si>
    <t>Maria Fernanda Lopez Cifuentes</t>
  </si>
  <si>
    <t>TRANSPORTE LLAVES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</si>
</sst>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D5937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15" fontId="0" fillId="0" borderId="1" xfId="0" applyNumberFormat="1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1" xfId="1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3" fontId="0" fillId="0" borderId="1" xfId="0" applyNumberFormat="1" applyBorder="1" applyAlignment="1">
      <alignment horizontal="right" vertical="center" wrapText="1"/>
    </xf>
    <xf numFmtId="164" fontId="2" fillId="0" borderId="1" xfId="1" applyNumberFormat="1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CD984-2365-460B-9735-388033190595}">
  <dimension ref="A1:K19"/>
  <sheetViews>
    <sheetView workbookViewId="0">
      <selection activeCell="I19" sqref="I19"/>
    </sheetView>
  </sheetViews>
  <sheetFormatPr baseColWidth="10" defaultRowHeight="15" x14ac:dyDescent="0.25"/>
  <cols>
    <col min="1" max="1" width="15.5703125" customWidth="1"/>
    <col min="2" max="2" width="12.7109375" bestFit="1" customWidth="1"/>
    <col min="3" max="3" width="32.5703125" bestFit="1" customWidth="1"/>
    <col min="5" max="5" width="46.28515625" bestFit="1" customWidth="1"/>
    <col min="7" max="7" width="20.42578125" bestFit="1" customWidth="1"/>
    <col min="8" max="8" width="16.5703125" bestFit="1" customWidth="1"/>
  </cols>
  <sheetData>
    <row r="1" spans="1:11" x14ac:dyDescent="0.25">
      <c r="A1" s="2" t="s">
        <v>15</v>
      </c>
      <c r="B1" s="1"/>
      <c r="C1" s="1" t="s">
        <v>13</v>
      </c>
      <c r="D1" s="1"/>
      <c r="E1" s="1"/>
      <c r="I1" s="1"/>
      <c r="J1" s="1"/>
      <c r="K1" s="1"/>
    </row>
    <row r="2" spans="1:11" x14ac:dyDescent="0.25">
      <c r="A2" s="2" t="s">
        <v>16</v>
      </c>
      <c r="B2" s="1"/>
      <c r="C2" s="8">
        <v>1012388486</v>
      </c>
      <c r="D2" s="1"/>
      <c r="E2" s="1"/>
      <c r="I2" s="1"/>
      <c r="J2" s="1"/>
      <c r="K2" s="1"/>
    </row>
    <row r="3" spans="1:11" x14ac:dyDescent="0.25">
      <c r="A3" s="2" t="s">
        <v>17</v>
      </c>
      <c r="B3" s="1"/>
      <c r="C3" s="8" t="s">
        <v>14</v>
      </c>
      <c r="D3" s="1"/>
      <c r="E3" s="1"/>
      <c r="I3" s="1"/>
      <c r="J3" s="1"/>
      <c r="K3" s="1"/>
    </row>
    <row r="4" spans="1:11" x14ac:dyDescent="0.25">
      <c r="A4" s="1" t="s">
        <v>18</v>
      </c>
      <c r="B4" s="1">
        <v>1</v>
      </c>
      <c r="C4" s="2" t="s">
        <v>0</v>
      </c>
      <c r="D4" s="1"/>
      <c r="E4" s="3" t="s">
        <v>12</v>
      </c>
      <c r="I4" s="1"/>
      <c r="J4" s="1"/>
      <c r="K4" s="1"/>
    </row>
    <row r="5" spans="1:11" x14ac:dyDescent="0.25">
      <c r="A5" s="1"/>
      <c r="B5" s="1"/>
      <c r="C5" s="2"/>
      <c r="D5" s="1"/>
      <c r="E5" s="3"/>
      <c r="I5" s="1"/>
      <c r="J5" s="1"/>
      <c r="K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5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1"/>
      <c r="J7" s="1"/>
      <c r="K7" s="1"/>
    </row>
    <row r="8" spans="1:11" ht="20.100000000000001" customHeight="1" x14ac:dyDescent="0.25">
      <c r="A8" s="5">
        <v>45638</v>
      </c>
      <c r="B8" s="6">
        <v>52350966</v>
      </c>
      <c r="C8" s="7" t="s">
        <v>19</v>
      </c>
      <c r="D8" s="7">
        <v>1</v>
      </c>
      <c r="E8" s="7" t="s">
        <v>20</v>
      </c>
      <c r="F8" s="9">
        <v>3000</v>
      </c>
      <c r="G8" s="7"/>
      <c r="H8" s="9">
        <v>3000</v>
      </c>
      <c r="I8" s="1"/>
      <c r="J8" s="1"/>
      <c r="K8" s="1"/>
    </row>
    <row r="9" spans="1:11" ht="20.100000000000001" customHeight="1" x14ac:dyDescent="0.25">
      <c r="A9" s="5">
        <v>45645</v>
      </c>
      <c r="B9" s="6">
        <v>52350966</v>
      </c>
      <c r="C9" s="7" t="s">
        <v>19</v>
      </c>
      <c r="D9" s="7">
        <v>1</v>
      </c>
      <c r="E9" s="7" t="s">
        <v>20</v>
      </c>
      <c r="F9" s="9">
        <v>3000</v>
      </c>
      <c r="G9" s="7"/>
      <c r="H9" s="9">
        <v>3000</v>
      </c>
      <c r="I9" s="1"/>
      <c r="J9" s="1"/>
      <c r="K9" s="1"/>
    </row>
    <row r="10" spans="1:11" ht="20.100000000000001" customHeight="1" x14ac:dyDescent="0.25">
      <c r="A10" s="5">
        <v>45645</v>
      </c>
      <c r="B10" s="11" t="s">
        <v>23</v>
      </c>
      <c r="C10" s="7" t="s">
        <v>24</v>
      </c>
      <c r="D10" s="7">
        <v>2</v>
      </c>
      <c r="E10" s="7" t="s">
        <v>21</v>
      </c>
      <c r="F10" s="9">
        <v>26000</v>
      </c>
      <c r="G10" s="7"/>
      <c r="H10" s="9">
        <v>26000</v>
      </c>
      <c r="I10" s="1"/>
      <c r="J10" s="1"/>
      <c r="K10" s="1"/>
    </row>
    <row r="11" spans="1:11" ht="20.100000000000001" customHeight="1" x14ac:dyDescent="0.25">
      <c r="A11" s="5"/>
      <c r="B11" s="6"/>
      <c r="C11" s="7"/>
      <c r="D11" s="7"/>
      <c r="E11" s="7"/>
      <c r="F11" s="9"/>
      <c r="G11" s="7"/>
      <c r="H11" s="9"/>
      <c r="I11" s="1"/>
      <c r="J11" s="1"/>
      <c r="K11" s="1"/>
    </row>
    <row r="12" spans="1:11" ht="20.100000000000001" customHeight="1" x14ac:dyDescent="0.25">
      <c r="A12" s="5"/>
      <c r="B12" s="11"/>
      <c r="C12" s="7"/>
      <c r="D12" s="7"/>
      <c r="E12" s="7"/>
      <c r="F12" s="9"/>
      <c r="G12" s="7"/>
      <c r="H12" s="9"/>
      <c r="I12" s="1"/>
      <c r="J12" s="1"/>
      <c r="K12" s="1"/>
    </row>
    <row r="13" spans="1:11" ht="20.100000000000001" customHeight="1" x14ac:dyDescent="0.25">
      <c r="A13" s="5"/>
      <c r="B13" s="11"/>
      <c r="C13" s="7"/>
      <c r="D13" s="7"/>
      <c r="E13" s="7"/>
      <c r="F13" s="9"/>
      <c r="G13" s="9"/>
      <c r="H13" s="9"/>
      <c r="I13" s="1"/>
      <c r="J13" s="1"/>
      <c r="K13" s="1"/>
    </row>
    <row r="14" spans="1:11" ht="20.100000000000001" customHeight="1" x14ac:dyDescent="0.25">
      <c r="A14" s="5"/>
      <c r="B14" s="11"/>
      <c r="C14" s="7"/>
      <c r="D14" s="7"/>
      <c r="E14" s="7"/>
      <c r="F14" s="9"/>
      <c r="G14" s="9"/>
      <c r="H14" s="9"/>
      <c r="I14" s="1"/>
      <c r="J14" s="1"/>
      <c r="K14" s="1"/>
    </row>
    <row r="15" spans="1:11" ht="20.100000000000001" customHeight="1" x14ac:dyDescent="0.25">
      <c r="A15" s="5"/>
      <c r="B15" s="6"/>
      <c r="C15" s="7"/>
      <c r="D15" s="7"/>
      <c r="E15" s="7"/>
      <c r="F15" s="7"/>
      <c r="G15" s="7"/>
      <c r="H15" s="7"/>
      <c r="I15" s="1"/>
      <c r="J15" s="1"/>
      <c r="K15" s="1"/>
    </row>
    <row r="16" spans="1:11" ht="20.100000000000001" customHeight="1" x14ac:dyDescent="0.25">
      <c r="A16" s="7"/>
      <c r="B16" s="7"/>
      <c r="C16" s="7"/>
      <c r="D16" s="7"/>
      <c r="E16" s="7"/>
      <c r="F16" s="7"/>
      <c r="G16" s="7"/>
      <c r="H16" s="4"/>
      <c r="I16" s="1"/>
      <c r="J16" s="1"/>
      <c r="K16" s="1"/>
    </row>
    <row r="17" spans="1:11" ht="20.100000000000001" customHeight="1" x14ac:dyDescent="0.25">
      <c r="A17" s="7"/>
      <c r="B17" s="7"/>
      <c r="C17" s="7"/>
      <c r="D17" s="7"/>
      <c r="E17" s="7"/>
      <c r="F17" s="7"/>
      <c r="G17" s="4" t="s">
        <v>9</v>
      </c>
      <c r="H17" s="10">
        <f>SUM(H8:H11)</f>
        <v>32000</v>
      </c>
      <c r="I17" s="1"/>
      <c r="J17" s="1"/>
      <c r="K17" s="1"/>
    </row>
    <row r="18" spans="1:11" ht="20.100000000000001" customHeight="1" x14ac:dyDescent="0.25">
      <c r="A18" s="7"/>
      <c r="B18" s="7"/>
      <c r="C18" s="7"/>
      <c r="D18" s="7"/>
      <c r="E18" s="7"/>
      <c r="F18" s="7"/>
      <c r="G18" s="4" t="s">
        <v>10</v>
      </c>
      <c r="H18" s="4" t="s">
        <v>22</v>
      </c>
      <c r="I18" s="1"/>
      <c r="J18" s="1"/>
      <c r="K18" s="1"/>
    </row>
    <row r="19" spans="1:11" ht="20.100000000000001" customHeight="1" x14ac:dyDescent="0.25">
      <c r="A19" s="7"/>
      <c r="B19" s="7"/>
      <c r="C19" s="7"/>
      <c r="D19" s="7"/>
      <c r="E19" s="7"/>
      <c r="F19" s="7"/>
      <c r="G19" s="4" t="s">
        <v>11</v>
      </c>
      <c r="H19" s="10">
        <v>168000</v>
      </c>
      <c r="I19" s="1"/>
      <c r="J19" s="1"/>
      <c r="K19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304B2-A253-4AEF-AFE5-9E77848FB8E4}">
  <dimension ref="A1:H16"/>
  <sheetViews>
    <sheetView workbookViewId="0">
      <selection sqref="A1:H16"/>
    </sheetView>
  </sheetViews>
  <sheetFormatPr baseColWidth="10" defaultRowHeight="15" x14ac:dyDescent="0.25"/>
  <cols>
    <col min="2" max="2" width="14.5703125" customWidth="1"/>
    <col min="3" max="3" width="27.5703125" customWidth="1"/>
    <col min="5" max="5" width="31.85546875" customWidth="1"/>
    <col min="8" max="8" width="13.28515625" customWidth="1"/>
  </cols>
  <sheetData>
    <row r="1" spans="1:8" ht="30" x14ac:dyDescent="0.25">
      <c r="A1" s="2" t="s">
        <v>15</v>
      </c>
      <c r="B1" s="1"/>
      <c r="C1" s="1" t="s">
        <v>13</v>
      </c>
      <c r="D1" s="1"/>
      <c r="E1" s="1"/>
    </row>
    <row r="2" spans="1:8" x14ac:dyDescent="0.25">
      <c r="A2" s="2" t="s">
        <v>16</v>
      </c>
      <c r="B2" s="1"/>
      <c r="C2" s="8">
        <v>1012388486</v>
      </c>
      <c r="D2" s="1"/>
      <c r="E2" s="1"/>
    </row>
    <row r="3" spans="1:8" x14ac:dyDescent="0.25">
      <c r="A3" s="2" t="s">
        <v>17</v>
      </c>
      <c r="B3" s="1"/>
      <c r="C3" s="8" t="s">
        <v>14</v>
      </c>
      <c r="D3" s="1"/>
      <c r="E3" s="1"/>
    </row>
    <row r="4" spans="1:8" ht="30" x14ac:dyDescent="0.25">
      <c r="A4" s="1" t="s">
        <v>18</v>
      </c>
      <c r="B4" s="1">
        <v>2</v>
      </c>
      <c r="C4" s="2" t="s">
        <v>0</v>
      </c>
      <c r="D4" s="1"/>
      <c r="E4" s="3" t="s">
        <v>12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30" x14ac:dyDescent="0.25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</row>
    <row r="8" spans="1:8" x14ac:dyDescent="0.25">
      <c r="A8" s="5">
        <v>45652</v>
      </c>
      <c r="B8" s="6">
        <v>52350966</v>
      </c>
      <c r="C8" s="7" t="s">
        <v>19</v>
      </c>
      <c r="D8" s="7">
        <v>1</v>
      </c>
      <c r="E8" s="7" t="s">
        <v>20</v>
      </c>
      <c r="F8" s="9">
        <v>3000</v>
      </c>
      <c r="G8" s="7"/>
      <c r="H8" s="9">
        <v>3000</v>
      </c>
    </row>
    <row r="9" spans="1:8" x14ac:dyDescent="0.25">
      <c r="A9" s="5">
        <v>45299</v>
      </c>
      <c r="B9" s="11" t="s">
        <v>23</v>
      </c>
      <c r="C9" s="7" t="s">
        <v>24</v>
      </c>
      <c r="D9" s="7">
        <v>2</v>
      </c>
      <c r="E9" s="7" t="s">
        <v>25</v>
      </c>
      <c r="F9" s="9">
        <v>26000</v>
      </c>
      <c r="G9" s="7"/>
      <c r="H9" s="9">
        <v>26000</v>
      </c>
    </row>
    <row r="10" spans="1:8" x14ac:dyDescent="0.25">
      <c r="A10" s="5">
        <v>45306</v>
      </c>
      <c r="B10" s="11" t="s">
        <v>23</v>
      </c>
      <c r="C10" s="7" t="s">
        <v>24</v>
      </c>
      <c r="D10" s="7">
        <v>1</v>
      </c>
      <c r="E10" s="7" t="s">
        <v>25</v>
      </c>
      <c r="F10" s="9">
        <v>13000</v>
      </c>
      <c r="G10" s="9"/>
      <c r="H10" s="9">
        <v>13000</v>
      </c>
    </row>
    <row r="11" spans="1:8" x14ac:dyDescent="0.25">
      <c r="A11" s="5">
        <v>45313</v>
      </c>
      <c r="B11" s="11" t="s">
        <v>23</v>
      </c>
      <c r="C11" s="7" t="s">
        <v>24</v>
      </c>
      <c r="D11" s="7">
        <v>1</v>
      </c>
      <c r="E11" s="7" t="s">
        <v>25</v>
      </c>
      <c r="F11" s="9">
        <v>13000</v>
      </c>
      <c r="G11" s="9"/>
      <c r="H11" s="9">
        <v>13000</v>
      </c>
    </row>
    <row r="12" spans="1:8" x14ac:dyDescent="0.25">
      <c r="A12" s="5"/>
      <c r="B12" s="6"/>
      <c r="C12" s="7"/>
      <c r="D12" s="7"/>
      <c r="E12" s="7"/>
      <c r="F12" s="7"/>
      <c r="G12" s="7"/>
      <c r="H12" s="7"/>
    </row>
    <row r="13" spans="1:8" x14ac:dyDescent="0.25">
      <c r="A13" s="7"/>
      <c r="B13" s="7"/>
      <c r="C13" s="7"/>
      <c r="D13" s="7"/>
      <c r="E13" s="7"/>
      <c r="F13" s="7"/>
      <c r="G13" s="7"/>
      <c r="H13" s="4"/>
    </row>
    <row r="14" spans="1:8" ht="30" x14ac:dyDescent="0.25">
      <c r="A14" s="7"/>
      <c r="B14" s="7"/>
      <c r="C14" s="7"/>
      <c r="D14" s="7"/>
      <c r="E14" s="7"/>
      <c r="F14" s="7"/>
      <c r="G14" s="4" t="s">
        <v>9</v>
      </c>
      <c r="H14" s="10">
        <f>SUM(H8:H11)</f>
        <v>55000</v>
      </c>
    </row>
    <row r="15" spans="1:8" ht="30" x14ac:dyDescent="0.25">
      <c r="A15" s="7"/>
      <c r="B15" s="7"/>
      <c r="C15" s="7"/>
      <c r="D15" s="7"/>
      <c r="E15" s="7"/>
      <c r="F15" s="7"/>
      <c r="G15" s="4" t="s">
        <v>10</v>
      </c>
      <c r="H15" s="12">
        <v>168000</v>
      </c>
    </row>
    <row r="16" spans="1:8" ht="30" x14ac:dyDescent="0.25">
      <c r="A16" s="7"/>
      <c r="B16" s="7"/>
      <c r="C16" s="7"/>
      <c r="D16" s="7"/>
      <c r="E16" s="7"/>
      <c r="F16" s="7"/>
      <c r="G16" s="4" t="s">
        <v>11</v>
      </c>
      <c r="H16" s="10">
        <v>113000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4F150-8791-4C0D-B48A-8282DCD3E30E}">
  <dimension ref="A1:H21"/>
  <sheetViews>
    <sheetView workbookViewId="0">
      <selection sqref="A1:H21"/>
    </sheetView>
  </sheetViews>
  <sheetFormatPr baseColWidth="10" defaultRowHeight="15" x14ac:dyDescent="0.25"/>
  <cols>
    <col min="3" max="3" width="11.28515625" bestFit="1" customWidth="1"/>
  </cols>
  <sheetData>
    <row r="1" spans="1:8" ht="30" x14ac:dyDescent="0.25">
      <c r="A1" s="2" t="s">
        <v>15</v>
      </c>
      <c r="B1" s="1"/>
      <c r="C1" s="1" t="s">
        <v>13</v>
      </c>
      <c r="D1" s="1"/>
      <c r="E1" s="1"/>
    </row>
    <row r="2" spans="1:8" x14ac:dyDescent="0.25">
      <c r="A2" s="2" t="s">
        <v>16</v>
      </c>
      <c r="B2" s="1"/>
      <c r="C2" s="8">
        <v>1012388486</v>
      </c>
      <c r="D2" s="1"/>
      <c r="E2" s="1"/>
    </row>
    <row r="3" spans="1:8" x14ac:dyDescent="0.25">
      <c r="A3" s="2" t="s">
        <v>17</v>
      </c>
      <c r="B3" s="1"/>
      <c r="C3" s="8" t="s">
        <v>14</v>
      </c>
      <c r="D3" s="1"/>
      <c r="E3" s="1"/>
    </row>
    <row r="4" spans="1:8" ht="45" x14ac:dyDescent="0.25">
      <c r="A4" s="1" t="s">
        <v>18</v>
      </c>
      <c r="B4" s="1">
        <v>3</v>
      </c>
      <c r="C4" s="2" t="s">
        <v>0</v>
      </c>
      <c r="D4" s="1"/>
      <c r="E4" s="3" t="s">
        <v>12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30" x14ac:dyDescent="0.25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</row>
    <row r="8" spans="1:8" ht="45" x14ac:dyDescent="0.25">
      <c r="A8" s="5">
        <v>45673</v>
      </c>
      <c r="B8" s="6">
        <v>52350966</v>
      </c>
      <c r="C8" s="7" t="s">
        <v>19</v>
      </c>
      <c r="D8" s="7">
        <v>1</v>
      </c>
      <c r="E8" s="7" t="s">
        <v>20</v>
      </c>
      <c r="F8" s="9">
        <v>3200</v>
      </c>
      <c r="G8" s="7"/>
      <c r="H8" s="9">
        <v>3200</v>
      </c>
    </row>
    <row r="9" spans="1:8" ht="45" x14ac:dyDescent="0.25">
      <c r="A9" s="5">
        <v>45680</v>
      </c>
      <c r="B9" s="6">
        <v>52350966</v>
      </c>
      <c r="C9" s="7" t="s">
        <v>19</v>
      </c>
      <c r="D9" s="7">
        <v>1</v>
      </c>
      <c r="E9" s="7" t="s">
        <v>20</v>
      </c>
      <c r="F9" s="9">
        <v>3200</v>
      </c>
      <c r="G9" s="7"/>
      <c r="H9" s="9">
        <v>3200</v>
      </c>
    </row>
    <row r="10" spans="1:8" ht="45" x14ac:dyDescent="0.25">
      <c r="A10" s="5">
        <v>45687</v>
      </c>
      <c r="B10" s="6">
        <v>52350966</v>
      </c>
      <c r="C10" s="7" t="s">
        <v>19</v>
      </c>
      <c r="D10" s="7">
        <v>1</v>
      </c>
      <c r="E10" s="7" t="s">
        <v>20</v>
      </c>
      <c r="F10" s="9">
        <v>3200</v>
      </c>
      <c r="G10" s="7"/>
      <c r="H10" s="9">
        <v>3200</v>
      </c>
    </row>
    <row r="11" spans="1:8" ht="45" x14ac:dyDescent="0.25">
      <c r="A11" s="5">
        <v>45694</v>
      </c>
      <c r="B11" s="6">
        <v>52350966</v>
      </c>
      <c r="C11" s="7" t="s">
        <v>19</v>
      </c>
      <c r="D11" s="7">
        <v>1</v>
      </c>
      <c r="E11" s="7" t="s">
        <v>20</v>
      </c>
      <c r="F11" s="9">
        <v>3200</v>
      </c>
      <c r="G11" s="7"/>
      <c r="H11" s="9">
        <v>3200</v>
      </c>
    </row>
    <row r="12" spans="1:8" ht="45" x14ac:dyDescent="0.25">
      <c r="A12" s="5">
        <v>45701</v>
      </c>
      <c r="B12" s="6">
        <v>52350966</v>
      </c>
      <c r="C12" s="7" t="s">
        <v>19</v>
      </c>
      <c r="D12" s="7">
        <v>1</v>
      </c>
      <c r="E12" s="7" t="s">
        <v>20</v>
      </c>
      <c r="F12" s="9">
        <v>3200</v>
      </c>
      <c r="G12" s="7"/>
      <c r="H12" s="9">
        <v>3200</v>
      </c>
    </row>
    <row r="13" spans="1:8" ht="45" x14ac:dyDescent="0.25">
      <c r="A13" s="5">
        <v>45708</v>
      </c>
      <c r="B13" s="6">
        <v>52350966</v>
      </c>
      <c r="C13" s="7" t="s">
        <v>19</v>
      </c>
      <c r="D13" s="7">
        <v>1</v>
      </c>
      <c r="E13" s="7" t="s">
        <v>20</v>
      </c>
      <c r="F13" s="9">
        <v>3200</v>
      </c>
      <c r="G13" s="7"/>
      <c r="H13" s="9">
        <v>3200</v>
      </c>
    </row>
    <row r="14" spans="1:8" ht="30" x14ac:dyDescent="0.25">
      <c r="A14" s="5">
        <v>45686</v>
      </c>
      <c r="B14" s="11" t="s">
        <v>23</v>
      </c>
      <c r="C14" s="7" t="s">
        <v>24</v>
      </c>
      <c r="D14" s="7">
        <v>2</v>
      </c>
      <c r="E14" s="7" t="s">
        <v>25</v>
      </c>
      <c r="F14" s="9">
        <v>13000</v>
      </c>
      <c r="G14" s="7"/>
      <c r="H14" s="9">
        <v>26000</v>
      </c>
    </row>
    <row r="15" spans="1:8" ht="30" x14ac:dyDescent="0.25">
      <c r="A15" s="5">
        <v>45693</v>
      </c>
      <c r="B15" s="11" t="s">
        <v>23</v>
      </c>
      <c r="C15" s="7" t="s">
        <v>24</v>
      </c>
      <c r="D15" s="7">
        <v>1</v>
      </c>
      <c r="E15" s="7" t="s">
        <v>25</v>
      </c>
      <c r="F15" s="9">
        <v>13000</v>
      </c>
      <c r="G15" s="9"/>
      <c r="H15" s="9">
        <v>13000</v>
      </c>
    </row>
    <row r="16" spans="1:8" ht="30" x14ac:dyDescent="0.25">
      <c r="A16" s="5">
        <v>45704</v>
      </c>
      <c r="B16" s="11" t="s">
        <v>23</v>
      </c>
      <c r="C16" s="7" t="s">
        <v>24</v>
      </c>
      <c r="D16" s="7">
        <v>2</v>
      </c>
      <c r="E16" s="7" t="s">
        <v>25</v>
      </c>
      <c r="F16" s="9">
        <v>13000</v>
      </c>
      <c r="G16" s="9"/>
      <c r="H16" s="9">
        <v>26000</v>
      </c>
    </row>
    <row r="17" spans="1:8" ht="30" x14ac:dyDescent="0.25">
      <c r="A17" s="5">
        <v>45707</v>
      </c>
      <c r="B17" s="11" t="s">
        <v>23</v>
      </c>
      <c r="C17" s="7" t="s">
        <v>24</v>
      </c>
      <c r="D17" s="7">
        <v>1</v>
      </c>
      <c r="E17" s="7" t="s">
        <v>25</v>
      </c>
      <c r="F17" s="9">
        <v>13000</v>
      </c>
      <c r="G17" s="7"/>
      <c r="H17" s="9">
        <v>13000</v>
      </c>
    </row>
    <row r="18" spans="1:8" ht="45" x14ac:dyDescent="0.25">
      <c r="A18" s="5">
        <v>45708</v>
      </c>
      <c r="B18" s="7" t="s">
        <v>26</v>
      </c>
      <c r="C18" s="7" t="s">
        <v>27</v>
      </c>
      <c r="D18" s="7">
        <v>1</v>
      </c>
      <c r="E18" s="7" t="s">
        <v>28</v>
      </c>
      <c r="F18" s="9">
        <v>6000</v>
      </c>
      <c r="G18" s="7"/>
      <c r="H18" s="9">
        <v>6000</v>
      </c>
    </row>
    <row r="19" spans="1:8" ht="30" x14ac:dyDescent="0.25">
      <c r="A19" s="7"/>
      <c r="B19" s="7"/>
      <c r="C19" s="7"/>
      <c r="D19" s="7"/>
      <c r="E19" s="7"/>
      <c r="F19" s="7"/>
      <c r="G19" s="4" t="s">
        <v>9</v>
      </c>
      <c r="H19" s="10">
        <f>SUM(H8:H18)</f>
        <v>103200</v>
      </c>
    </row>
    <row r="20" spans="1:8" ht="30" x14ac:dyDescent="0.25">
      <c r="A20" s="7"/>
      <c r="B20" s="7"/>
      <c r="C20" s="7"/>
      <c r="D20" s="7"/>
      <c r="E20" s="7"/>
      <c r="F20" s="7"/>
      <c r="G20" s="4" t="s">
        <v>10</v>
      </c>
      <c r="H20" s="12">
        <v>200000</v>
      </c>
    </row>
    <row r="21" spans="1:8" ht="30" x14ac:dyDescent="0.25">
      <c r="A21" s="7"/>
      <c r="B21" s="7"/>
      <c r="C21" s="7"/>
      <c r="D21" s="7"/>
      <c r="E21" s="7"/>
      <c r="F21" s="7"/>
      <c r="G21" s="4" t="s">
        <v>11</v>
      </c>
      <c r="H21" s="10">
        <f>H20-H19</f>
        <v>96800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D93C3-E346-4EEE-8F7B-942D1069DEF7}">
  <dimension ref="A1:H29"/>
  <sheetViews>
    <sheetView topLeftCell="A16" workbookViewId="0">
      <selection activeCell="H29" sqref="H29"/>
    </sheetView>
  </sheetViews>
  <sheetFormatPr baseColWidth="10" defaultRowHeight="15" x14ac:dyDescent="0.25"/>
  <sheetData>
    <row r="1" spans="1:8" ht="30" x14ac:dyDescent="0.25">
      <c r="A1" s="2" t="s">
        <v>15</v>
      </c>
      <c r="B1" s="1"/>
      <c r="C1" s="1" t="s">
        <v>13</v>
      </c>
      <c r="D1" s="1"/>
      <c r="E1" s="1"/>
    </row>
    <row r="2" spans="1:8" x14ac:dyDescent="0.25">
      <c r="A2" s="2" t="s">
        <v>16</v>
      </c>
      <c r="B2" s="1"/>
      <c r="C2" s="8">
        <v>1012388486</v>
      </c>
      <c r="D2" s="1"/>
      <c r="E2" s="1"/>
    </row>
    <row r="3" spans="1:8" x14ac:dyDescent="0.25">
      <c r="A3" s="2" t="s">
        <v>17</v>
      </c>
      <c r="B3" s="1"/>
      <c r="C3" s="8" t="s">
        <v>14</v>
      </c>
      <c r="D3" s="1"/>
      <c r="E3" s="1"/>
    </row>
    <row r="4" spans="1:8" ht="45" x14ac:dyDescent="0.25">
      <c r="A4" s="1" t="s">
        <v>18</v>
      </c>
      <c r="B4" s="1">
        <v>4</v>
      </c>
      <c r="C4" s="2" t="s">
        <v>0</v>
      </c>
      <c r="D4" s="1"/>
      <c r="E4" s="3" t="s">
        <v>12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30" x14ac:dyDescent="0.25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</row>
    <row r="8" spans="1:8" ht="45" x14ac:dyDescent="0.25">
      <c r="A8" s="5">
        <v>45715</v>
      </c>
      <c r="B8" s="6">
        <v>52350966</v>
      </c>
      <c r="C8" s="7" t="s">
        <v>19</v>
      </c>
      <c r="D8" s="7">
        <v>1</v>
      </c>
      <c r="E8" s="7" t="s">
        <v>20</v>
      </c>
      <c r="F8" s="9">
        <v>3200</v>
      </c>
      <c r="G8" s="7"/>
      <c r="H8" s="9">
        <v>3200</v>
      </c>
    </row>
    <row r="9" spans="1:8" ht="45" x14ac:dyDescent="0.25">
      <c r="A9" s="5">
        <v>45722</v>
      </c>
      <c r="B9" s="6">
        <v>52350966</v>
      </c>
      <c r="C9" s="7" t="s">
        <v>19</v>
      </c>
      <c r="D9" s="7">
        <v>1</v>
      </c>
      <c r="E9" s="7" t="s">
        <v>20</v>
      </c>
      <c r="F9" s="9">
        <v>3200</v>
      </c>
      <c r="G9" s="7"/>
      <c r="H9" s="9">
        <v>3200</v>
      </c>
    </row>
    <row r="10" spans="1:8" ht="45" x14ac:dyDescent="0.25">
      <c r="A10" s="5">
        <v>45729</v>
      </c>
      <c r="B10" s="6">
        <v>52350966</v>
      </c>
      <c r="C10" s="7" t="s">
        <v>19</v>
      </c>
      <c r="D10" s="7">
        <v>1</v>
      </c>
      <c r="E10" s="7" t="s">
        <v>20</v>
      </c>
      <c r="F10" s="9">
        <v>3200</v>
      </c>
      <c r="G10" s="7"/>
      <c r="H10" s="9">
        <v>3200</v>
      </c>
    </row>
    <row r="11" spans="1:8" ht="45" x14ac:dyDescent="0.25">
      <c r="A11" s="5">
        <v>45736</v>
      </c>
      <c r="B11" s="6">
        <v>52350966</v>
      </c>
      <c r="C11" s="7" t="s">
        <v>19</v>
      </c>
      <c r="D11" s="7">
        <v>1</v>
      </c>
      <c r="E11" s="7" t="s">
        <v>20</v>
      </c>
      <c r="F11" s="9">
        <v>3200</v>
      </c>
      <c r="G11" s="7"/>
      <c r="H11" s="9">
        <v>3200</v>
      </c>
    </row>
    <row r="12" spans="1:8" ht="45" x14ac:dyDescent="0.25">
      <c r="A12" s="5">
        <v>45743</v>
      </c>
      <c r="B12" s="6">
        <v>52350966</v>
      </c>
      <c r="C12" s="7" t="s">
        <v>19</v>
      </c>
      <c r="D12" s="7">
        <v>1</v>
      </c>
      <c r="E12" s="7" t="s">
        <v>20</v>
      </c>
      <c r="F12" s="9">
        <v>3200</v>
      </c>
      <c r="G12" s="7"/>
      <c r="H12" s="9">
        <v>3200</v>
      </c>
    </row>
    <row r="13" spans="1:8" ht="45" x14ac:dyDescent="0.25">
      <c r="A13" s="5">
        <v>45750</v>
      </c>
      <c r="B13" s="6">
        <v>52350966</v>
      </c>
      <c r="C13" s="7" t="s">
        <v>19</v>
      </c>
      <c r="D13" s="7">
        <v>1</v>
      </c>
      <c r="E13" s="7" t="s">
        <v>20</v>
      </c>
      <c r="F13" s="9">
        <v>3200</v>
      </c>
      <c r="G13" s="7"/>
      <c r="H13" s="9">
        <v>3200</v>
      </c>
    </row>
    <row r="14" spans="1:8" ht="30" x14ac:dyDescent="0.25">
      <c r="A14" s="5">
        <v>45714</v>
      </c>
      <c r="B14" s="11" t="s">
        <v>23</v>
      </c>
      <c r="C14" s="7" t="s">
        <v>24</v>
      </c>
      <c r="D14" s="7">
        <v>1</v>
      </c>
      <c r="E14" s="7" t="s">
        <v>25</v>
      </c>
      <c r="F14" s="9">
        <v>13000</v>
      </c>
      <c r="G14" s="7"/>
      <c r="H14" s="9">
        <v>13000</v>
      </c>
    </row>
    <row r="15" spans="1:8" ht="30" x14ac:dyDescent="0.25">
      <c r="A15" s="5">
        <v>45721</v>
      </c>
      <c r="B15" s="11" t="s">
        <v>23</v>
      </c>
      <c r="C15" s="7" t="s">
        <v>24</v>
      </c>
      <c r="D15" s="7">
        <v>1</v>
      </c>
      <c r="E15" s="7" t="s">
        <v>25</v>
      </c>
      <c r="F15" s="9">
        <v>13000</v>
      </c>
      <c r="G15" s="9"/>
      <c r="H15" s="9">
        <v>13000</v>
      </c>
    </row>
    <row r="16" spans="1:8" ht="30" x14ac:dyDescent="0.25">
      <c r="A16" s="5">
        <v>45728</v>
      </c>
      <c r="B16" s="11" t="s">
        <v>23</v>
      </c>
      <c r="C16" s="7" t="s">
        <v>24</v>
      </c>
      <c r="D16" s="7">
        <v>1</v>
      </c>
      <c r="E16" s="7" t="s">
        <v>25</v>
      </c>
      <c r="F16" s="9">
        <v>13000</v>
      </c>
      <c r="G16" s="9"/>
      <c r="H16" s="9">
        <v>13000</v>
      </c>
    </row>
    <row r="17" spans="1:8" ht="30" x14ac:dyDescent="0.25">
      <c r="A17" s="5">
        <v>45735</v>
      </c>
      <c r="B17" s="11" t="s">
        <v>23</v>
      </c>
      <c r="C17" s="7" t="s">
        <v>24</v>
      </c>
      <c r="D17" s="7">
        <v>2</v>
      </c>
      <c r="E17" s="7" t="s">
        <v>25</v>
      </c>
      <c r="F17" s="9">
        <v>13000</v>
      </c>
      <c r="G17" s="7"/>
      <c r="H17" s="9">
        <v>26000</v>
      </c>
    </row>
    <row r="18" spans="1:8" ht="30" x14ac:dyDescent="0.25">
      <c r="A18" s="5">
        <v>45742</v>
      </c>
      <c r="B18" s="11" t="s">
        <v>23</v>
      </c>
      <c r="C18" s="7" t="s">
        <v>24</v>
      </c>
      <c r="D18" s="7">
        <v>1</v>
      </c>
      <c r="E18" s="7" t="s">
        <v>25</v>
      </c>
      <c r="F18" s="9">
        <v>13000</v>
      </c>
      <c r="G18" s="7"/>
      <c r="H18" s="9">
        <v>13000</v>
      </c>
    </row>
    <row r="19" spans="1:8" ht="30" x14ac:dyDescent="0.25">
      <c r="A19" s="5">
        <v>45749</v>
      </c>
      <c r="B19" s="11" t="s">
        <v>23</v>
      </c>
      <c r="C19" s="7" t="s">
        <v>24</v>
      </c>
      <c r="D19" s="7">
        <v>2</v>
      </c>
      <c r="E19" s="7" t="s">
        <v>25</v>
      </c>
      <c r="F19" s="9">
        <v>13000</v>
      </c>
      <c r="G19" s="7"/>
      <c r="H19" s="9">
        <v>26000</v>
      </c>
    </row>
    <row r="20" spans="1:8" ht="45" x14ac:dyDescent="0.25">
      <c r="A20" s="5">
        <v>45750</v>
      </c>
      <c r="B20" s="6">
        <v>52350966</v>
      </c>
      <c r="C20" s="7" t="s">
        <v>19</v>
      </c>
      <c r="D20" s="7">
        <v>1</v>
      </c>
      <c r="E20" s="7" t="s">
        <v>20</v>
      </c>
      <c r="F20" s="9">
        <v>3200</v>
      </c>
      <c r="G20" s="7"/>
      <c r="H20" s="9">
        <v>3200</v>
      </c>
    </row>
    <row r="21" spans="1:8" ht="30" x14ac:dyDescent="0.25">
      <c r="A21" s="5">
        <v>45756</v>
      </c>
      <c r="B21" s="11" t="s">
        <v>23</v>
      </c>
      <c r="C21" s="7" t="s">
        <v>24</v>
      </c>
      <c r="D21" s="7">
        <v>1</v>
      </c>
      <c r="E21" s="7" t="s">
        <v>25</v>
      </c>
      <c r="F21" s="9">
        <v>13000</v>
      </c>
      <c r="G21" s="7"/>
      <c r="H21" s="9">
        <v>13000</v>
      </c>
    </row>
    <row r="22" spans="1:8" ht="45" x14ac:dyDescent="0.25">
      <c r="A22" s="5">
        <v>45757</v>
      </c>
      <c r="B22" s="6">
        <v>52350966</v>
      </c>
      <c r="C22" s="7" t="s">
        <v>19</v>
      </c>
      <c r="D22" s="7">
        <v>1</v>
      </c>
      <c r="E22" s="7" t="s">
        <v>20</v>
      </c>
      <c r="F22" s="9">
        <v>3200</v>
      </c>
      <c r="G22" s="7"/>
      <c r="H22" s="9">
        <v>3200</v>
      </c>
    </row>
    <row r="23" spans="1:8" ht="30" x14ac:dyDescent="0.25">
      <c r="A23" s="5">
        <v>45763</v>
      </c>
      <c r="B23" s="11" t="s">
        <v>23</v>
      </c>
      <c r="C23" s="7" t="s">
        <v>24</v>
      </c>
      <c r="D23" s="7">
        <v>1</v>
      </c>
      <c r="E23" s="7" t="s">
        <v>25</v>
      </c>
      <c r="F23" s="9">
        <v>13000</v>
      </c>
      <c r="G23" s="7"/>
      <c r="H23" s="9">
        <v>13000</v>
      </c>
    </row>
    <row r="24" spans="1:8" ht="30" x14ac:dyDescent="0.25">
      <c r="A24" s="5">
        <v>45771</v>
      </c>
      <c r="B24" s="11" t="s">
        <v>23</v>
      </c>
      <c r="C24" s="7" t="s">
        <v>24</v>
      </c>
      <c r="D24" s="7">
        <v>2</v>
      </c>
      <c r="E24" s="7" t="s">
        <v>25</v>
      </c>
      <c r="F24" s="9">
        <v>13000</v>
      </c>
      <c r="G24" s="7"/>
      <c r="H24" s="9">
        <v>26000</v>
      </c>
    </row>
    <row r="25" spans="1:8" ht="45" x14ac:dyDescent="0.25">
      <c r="A25" s="5">
        <v>45772</v>
      </c>
      <c r="B25" s="6">
        <v>52350966</v>
      </c>
      <c r="C25" s="7" t="s">
        <v>19</v>
      </c>
      <c r="D25" s="7">
        <v>1</v>
      </c>
      <c r="E25" s="7" t="s">
        <v>20</v>
      </c>
      <c r="F25" s="9">
        <v>3200</v>
      </c>
      <c r="G25" s="7"/>
      <c r="H25" s="9">
        <v>3200</v>
      </c>
    </row>
    <row r="26" spans="1:8" ht="30" x14ac:dyDescent="0.25">
      <c r="A26" s="5">
        <v>45742</v>
      </c>
      <c r="B26" s="6" t="s">
        <v>29</v>
      </c>
      <c r="C26" s="7" t="s">
        <v>30</v>
      </c>
      <c r="D26" s="7">
        <v>2</v>
      </c>
      <c r="E26" s="7" t="s">
        <v>25</v>
      </c>
      <c r="F26" s="9">
        <v>18800</v>
      </c>
      <c r="G26" s="7"/>
      <c r="H26" s="9">
        <v>37600</v>
      </c>
    </row>
    <row r="27" spans="1:8" ht="30" x14ac:dyDescent="0.25">
      <c r="A27" s="7"/>
      <c r="B27" s="7"/>
      <c r="C27" s="7"/>
      <c r="D27" s="7"/>
      <c r="E27" s="7"/>
      <c r="F27" s="7"/>
      <c r="G27" s="4" t="s">
        <v>9</v>
      </c>
      <c r="H27" s="10">
        <f>SUM(H8:H26)</f>
        <v>222400</v>
      </c>
    </row>
    <row r="28" spans="1:8" ht="30" x14ac:dyDescent="0.25">
      <c r="A28" s="7"/>
      <c r="B28" s="7"/>
      <c r="C28" s="7"/>
      <c r="D28" s="7"/>
      <c r="E28" s="7"/>
      <c r="F28" s="7"/>
      <c r="G28" s="4" t="s">
        <v>10</v>
      </c>
      <c r="H28" s="12">
        <v>200000</v>
      </c>
    </row>
    <row r="29" spans="1:8" ht="30" x14ac:dyDescent="0.25">
      <c r="A29" s="7"/>
      <c r="B29" s="7"/>
      <c r="C29" s="7"/>
      <c r="D29" s="7"/>
      <c r="E29" s="7"/>
      <c r="F29" s="7"/>
      <c r="G29" s="4" t="s">
        <v>11</v>
      </c>
      <c r="H29" s="10">
        <f>H28-H27</f>
        <v>-22400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91B96-B940-435B-899D-2B9435A5AD52}">
  <dimension ref="A1:H20"/>
  <sheetViews>
    <sheetView topLeftCell="A5" workbookViewId="0">
      <selection activeCell="I19" sqref="I19"/>
    </sheetView>
  </sheetViews>
  <sheetFormatPr baseColWidth="10" defaultRowHeight="15" x14ac:dyDescent="0.25"/>
  <cols>
    <col min="2" max="2" width="12.7109375" bestFit="1" customWidth="1"/>
  </cols>
  <sheetData>
    <row r="1" spans="1:8" ht="30" x14ac:dyDescent="0.25">
      <c r="A1" s="2" t="s">
        <v>15</v>
      </c>
      <c r="B1" s="1"/>
      <c r="C1" s="1" t="s">
        <v>13</v>
      </c>
      <c r="D1" s="1"/>
      <c r="E1" s="1"/>
    </row>
    <row r="2" spans="1:8" x14ac:dyDescent="0.25">
      <c r="A2" s="2" t="s">
        <v>16</v>
      </c>
      <c r="B2" s="1"/>
      <c r="C2" s="8">
        <v>1012388486</v>
      </c>
      <c r="D2" s="1"/>
      <c r="E2" s="1"/>
    </row>
    <row r="3" spans="1:8" x14ac:dyDescent="0.25">
      <c r="A3" s="2" t="s">
        <v>17</v>
      </c>
      <c r="B3" s="1"/>
      <c r="C3" s="8" t="s">
        <v>14</v>
      </c>
      <c r="D3" s="1"/>
      <c r="E3" s="1"/>
    </row>
    <row r="4" spans="1:8" ht="45" x14ac:dyDescent="0.25">
      <c r="A4" s="1" t="s">
        <v>18</v>
      </c>
      <c r="B4" s="1">
        <v>5</v>
      </c>
      <c r="C4" s="2" t="s">
        <v>0</v>
      </c>
      <c r="D4" s="1"/>
      <c r="E4" s="3" t="s">
        <v>12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30" x14ac:dyDescent="0.25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</row>
    <row r="8" spans="1:8" ht="45" x14ac:dyDescent="0.25">
      <c r="A8" s="5">
        <v>45777</v>
      </c>
      <c r="B8" s="6">
        <v>52350966</v>
      </c>
      <c r="C8" s="7" t="s">
        <v>19</v>
      </c>
      <c r="D8" s="7">
        <v>1</v>
      </c>
      <c r="E8" s="7" t="s">
        <v>20</v>
      </c>
      <c r="F8" s="9">
        <v>3200</v>
      </c>
      <c r="G8" s="7"/>
      <c r="H8" s="9">
        <v>3200</v>
      </c>
    </row>
    <row r="9" spans="1:8" ht="45" x14ac:dyDescent="0.25">
      <c r="A9" s="5">
        <v>45785</v>
      </c>
      <c r="B9" s="6">
        <v>52350966</v>
      </c>
      <c r="C9" s="7" t="s">
        <v>19</v>
      </c>
      <c r="D9" s="7">
        <v>1</v>
      </c>
      <c r="E9" s="7" t="s">
        <v>20</v>
      </c>
      <c r="F9" s="9">
        <v>3200</v>
      </c>
      <c r="G9" s="7"/>
      <c r="H9" s="9">
        <v>3200</v>
      </c>
    </row>
    <row r="10" spans="1:8" ht="45" x14ac:dyDescent="0.25">
      <c r="A10" s="5">
        <v>45792</v>
      </c>
      <c r="B10" s="6">
        <v>52350966</v>
      </c>
      <c r="C10" s="7" t="s">
        <v>19</v>
      </c>
      <c r="D10" s="7">
        <v>1</v>
      </c>
      <c r="E10" s="7" t="s">
        <v>20</v>
      </c>
      <c r="F10" s="9">
        <v>3200</v>
      </c>
      <c r="G10" s="7"/>
      <c r="H10" s="9">
        <v>3200</v>
      </c>
    </row>
    <row r="11" spans="1:8" ht="45" x14ac:dyDescent="0.25">
      <c r="A11" s="5">
        <v>45799</v>
      </c>
      <c r="B11" s="6">
        <v>52350966</v>
      </c>
      <c r="C11" s="7" t="s">
        <v>19</v>
      </c>
      <c r="D11" s="7">
        <v>1</v>
      </c>
      <c r="E11" s="7" t="s">
        <v>20</v>
      </c>
      <c r="F11" s="9">
        <v>3200</v>
      </c>
      <c r="G11" s="7"/>
      <c r="H11" s="9">
        <v>3200</v>
      </c>
    </row>
    <row r="12" spans="1:8" ht="30" x14ac:dyDescent="0.25">
      <c r="A12" s="5">
        <v>45777</v>
      </c>
      <c r="B12" s="11" t="s">
        <v>23</v>
      </c>
      <c r="C12" s="7" t="s">
        <v>24</v>
      </c>
      <c r="D12" s="7">
        <v>2</v>
      </c>
      <c r="E12" s="7" t="s">
        <v>25</v>
      </c>
      <c r="F12" s="9">
        <v>13000</v>
      </c>
      <c r="G12" s="7"/>
      <c r="H12" s="9">
        <v>26000</v>
      </c>
    </row>
    <row r="13" spans="1:8" ht="30" x14ac:dyDescent="0.25">
      <c r="A13" s="5">
        <v>45784</v>
      </c>
      <c r="B13" s="11" t="s">
        <v>23</v>
      </c>
      <c r="C13" s="7" t="s">
        <v>24</v>
      </c>
      <c r="D13" s="7">
        <v>2</v>
      </c>
      <c r="E13" s="7" t="s">
        <v>25</v>
      </c>
      <c r="F13" s="9">
        <v>14000</v>
      </c>
      <c r="G13" s="9"/>
      <c r="H13" s="9">
        <v>28000</v>
      </c>
    </row>
    <row r="14" spans="1:8" ht="30" x14ac:dyDescent="0.25">
      <c r="A14" s="5">
        <v>45791</v>
      </c>
      <c r="B14" s="11" t="s">
        <v>23</v>
      </c>
      <c r="C14" s="7" t="s">
        <v>24</v>
      </c>
      <c r="D14" s="7">
        <v>2</v>
      </c>
      <c r="E14" s="7" t="s">
        <v>25</v>
      </c>
      <c r="F14" s="9">
        <v>14000</v>
      </c>
      <c r="G14" s="9"/>
      <c r="H14" s="9">
        <v>28000</v>
      </c>
    </row>
    <row r="15" spans="1:8" ht="30" x14ac:dyDescent="0.25">
      <c r="A15" s="5">
        <v>45798</v>
      </c>
      <c r="B15" s="11" t="s">
        <v>23</v>
      </c>
      <c r="C15" s="7" t="s">
        <v>24</v>
      </c>
      <c r="D15" s="7">
        <v>2</v>
      </c>
      <c r="E15" s="7" t="s">
        <v>25</v>
      </c>
      <c r="F15" s="9">
        <v>14000</v>
      </c>
      <c r="G15" s="7"/>
      <c r="H15" s="9">
        <v>28000</v>
      </c>
    </row>
    <row r="16" spans="1:8" ht="30" x14ac:dyDescent="0.25">
      <c r="A16" s="5">
        <v>45798</v>
      </c>
      <c r="B16" s="6" t="s">
        <v>29</v>
      </c>
      <c r="C16" s="7" t="s">
        <v>30</v>
      </c>
      <c r="D16" s="7">
        <v>2</v>
      </c>
      <c r="E16" s="7" t="s">
        <v>25</v>
      </c>
      <c r="F16" s="9">
        <v>18800</v>
      </c>
      <c r="G16" s="7"/>
      <c r="H16" s="9">
        <v>37600</v>
      </c>
    </row>
    <row r="17" spans="1:8" ht="30" x14ac:dyDescent="0.25">
      <c r="A17" s="5">
        <v>45799</v>
      </c>
      <c r="B17" s="7">
        <v>8909006089</v>
      </c>
      <c r="C17" s="7" t="s">
        <v>31</v>
      </c>
      <c r="D17" s="7">
        <v>1</v>
      </c>
      <c r="E17" s="7" t="s">
        <v>32</v>
      </c>
      <c r="F17" s="9">
        <v>6000</v>
      </c>
      <c r="G17" s="7"/>
      <c r="H17" s="9">
        <v>6000</v>
      </c>
    </row>
    <row r="18" spans="1:8" ht="30" x14ac:dyDescent="0.25">
      <c r="A18" s="7"/>
      <c r="B18" s="7"/>
      <c r="C18" s="7"/>
      <c r="D18" s="7"/>
      <c r="E18" s="7"/>
      <c r="F18" s="7"/>
      <c r="G18" s="4" t="s">
        <v>9</v>
      </c>
      <c r="H18" s="10">
        <f>SUM(H8:H17)</f>
        <v>166400</v>
      </c>
    </row>
    <row r="19" spans="1:8" ht="30" x14ac:dyDescent="0.25">
      <c r="A19" s="7"/>
      <c r="B19" s="7"/>
      <c r="C19" s="7"/>
      <c r="D19" s="7"/>
      <c r="E19" s="7"/>
      <c r="F19" s="7"/>
      <c r="G19" s="4" t="s">
        <v>10</v>
      </c>
      <c r="H19" s="12">
        <v>33600</v>
      </c>
    </row>
    <row r="20" spans="1:8" ht="30" x14ac:dyDescent="0.25">
      <c r="A20" s="7"/>
      <c r="B20" s="7"/>
      <c r="C20" s="7"/>
      <c r="D20" s="7"/>
      <c r="E20" s="7"/>
      <c r="F20" s="7"/>
      <c r="G20" s="4" t="s">
        <v>11</v>
      </c>
      <c r="H20" s="10">
        <v>200000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C3BCF-22AC-4638-89F9-9409AC10D6AA}">
  <dimension ref="A1:H17"/>
  <sheetViews>
    <sheetView workbookViewId="0">
      <selection sqref="A1:H17"/>
    </sheetView>
  </sheetViews>
  <sheetFormatPr baseColWidth="10" defaultRowHeight="15" x14ac:dyDescent="0.25"/>
  <cols>
    <col min="2" max="2" width="14.42578125" customWidth="1"/>
  </cols>
  <sheetData>
    <row r="1" spans="1:8" ht="30" x14ac:dyDescent="0.25">
      <c r="A1" s="2" t="s">
        <v>15</v>
      </c>
      <c r="B1" s="1"/>
      <c r="C1" s="1" t="s">
        <v>13</v>
      </c>
      <c r="D1" s="1"/>
      <c r="E1" s="1"/>
    </row>
    <row r="2" spans="1:8" x14ac:dyDescent="0.25">
      <c r="A2" s="2" t="s">
        <v>16</v>
      </c>
      <c r="B2" s="1"/>
      <c r="C2" s="8">
        <v>1012388486</v>
      </c>
      <c r="D2" s="1"/>
      <c r="E2" s="1"/>
    </row>
    <row r="3" spans="1:8" x14ac:dyDescent="0.25">
      <c r="A3" s="2" t="s">
        <v>17</v>
      </c>
      <c r="B3" s="1"/>
      <c r="C3" s="8" t="s">
        <v>14</v>
      </c>
      <c r="D3" s="1"/>
      <c r="E3" s="1"/>
    </row>
    <row r="4" spans="1:8" ht="45" x14ac:dyDescent="0.25">
      <c r="A4" s="1" t="s">
        <v>18</v>
      </c>
      <c r="B4" s="1">
        <v>6</v>
      </c>
      <c r="C4" s="2" t="s">
        <v>0</v>
      </c>
      <c r="D4" s="1"/>
      <c r="E4" s="3" t="s">
        <v>12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30" x14ac:dyDescent="0.25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</row>
    <row r="8" spans="1:8" ht="45" x14ac:dyDescent="0.25">
      <c r="A8" s="5">
        <v>45813</v>
      </c>
      <c r="B8" s="6">
        <v>52350966</v>
      </c>
      <c r="C8" s="7" t="s">
        <v>19</v>
      </c>
      <c r="D8" s="7">
        <v>1</v>
      </c>
      <c r="E8" s="7" t="s">
        <v>20</v>
      </c>
      <c r="F8" s="9">
        <v>3200</v>
      </c>
      <c r="G8" s="7"/>
      <c r="H8" s="9">
        <v>3200</v>
      </c>
    </row>
    <row r="9" spans="1:8" ht="45" x14ac:dyDescent="0.25">
      <c r="A9" s="5">
        <v>45820</v>
      </c>
      <c r="B9" s="6">
        <v>52350966</v>
      </c>
      <c r="C9" s="7" t="s">
        <v>19</v>
      </c>
      <c r="D9" s="7">
        <v>1</v>
      </c>
      <c r="E9" s="7" t="s">
        <v>20</v>
      </c>
      <c r="F9" s="9">
        <v>3200</v>
      </c>
      <c r="G9" s="7"/>
      <c r="H9" s="9">
        <v>3200</v>
      </c>
    </row>
    <row r="10" spans="1:8" ht="30" x14ac:dyDescent="0.25">
      <c r="A10" s="5">
        <v>45806</v>
      </c>
      <c r="B10" s="11" t="s">
        <v>23</v>
      </c>
      <c r="C10" s="7" t="s">
        <v>24</v>
      </c>
      <c r="D10" s="7">
        <v>2</v>
      </c>
      <c r="E10" s="7" t="s">
        <v>25</v>
      </c>
      <c r="F10" s="9">
        <v>14000</v>
      </c>
      <c r="G10" s="7"/>
      <c r="H10" s="9">
        <v>28000</v>
      </c>
    </row>
    <row r="11" spans="1:8" ht="30" x14ac:dyDescent="0.25">
      <c r="A11" s="5">
        <v>45813</v>
      </c>
      <c r="B11" s="11" t="s">
        <v>23</v>
      </c>
      <c r="C11" s="7" t="s">
        <v>24</v>
      </c>
      <c r="D11" s="7">
        <v>2</v>
      </c>
      <c r="E11" s="7" t="s">
        <v>25</v>
      </c>
      <c r="F11" s="9">
        <v>14000</v>
      </c>
      <c r="G11" s="9"/>
      <c r="H11" s="9">
        <v>28000</v>
      </c>
    </row>
    <row r="12" spans="1:8" ht="30" x14ac:dyDescent="0.25">
      <c r="A12" s="5">
        <v>45819</v>
      </c>
      <c r="B12" s="11" t="s">
        <v>23</v>
      </c>
      <c r="C12" s="7" t="s">
        <v>24</v>
      </c>
      <c r="D12" s="7">
        <v>2</v>
      </c>
      <c r="E12" s="7" t="s">
        <v>25</v>
      </c>
      <c r="F12" s="9">
        <v>14000</v>
      </c>
      <c r="G12" s="9"/>
      <c r="H12" s="9">
        <v>28000</v>
      </c>
    </row>
    <row r="13" spans="1:8" ht="30" x14ac:dyDescent="0.25">
      <c r="A13" s="5">
        <v>45808</v>
      </c>
      <c r="B13" s="11" t="s">
        <v>33</v>
      </c>
      <c r="C13" s="7" t="s">
        <v>34</v>
      </c>
      <c r="D13" s="7">
        <v>3</v>
      </c>
      <c r="E13" s="7" t="s">
        <v>35</v>
      </c>
      <c r="F13" s="9">
        <v>105825</v>
      </c>
      <c r="G13" s="7"/>
      <c r="H13" s="9">
        <v>105825</v>
      </c>
    </row>
    <row r="14" spans="1:8" x14ac:dyDescent="0.25">
      <c r="A14" s="5"/>
      <c r="B14" s="7"/>
      <c r="C14" s="7"/>
      <c r="D14" s="7"/>
      <c r="E14" s="7"/>
      <c r="F14" s="9"/>
      <c r="G14" s="7"/>
      <c r="H14" s="9"/>
    </row>
    <row r="15" spans="1:8" ht="30" x14ac:dyDescent="0.25">
      <c r="A15" s="7"/>
      <c r="B15" s="7"/>
      <c r="C15" s="7"/>
      <c r="D15" s="7"/>
      <c r="E15" s="7"/>
      <c r="F15" s="7"/>
      <c r="G15" s="4" t="s">
        <v>9</v>
      </c>
      <c r="H15" s="10">
        <f>SUM(H8:H14)</f>
        <v>196225</v>
      </c>
    </row>
    <row r="16" spans="1:8" ht="30" x14ac:dyDescent="0.25">
      <c r="A16" s="7"/>
      <c r="B16" s="7"/>
      <c r="C16" s="7"/>
      <c r="D16" s="7"/>
      <c r="E16" s="7"/>
      <c r="F16" s="7"/>
      <c r="G16" s="4" t="s">
        <v>10</v>
      </c>
      <c r="H16" s="12">
        <v>3775</v>
      </c>
    </row>
    <row r="17" spans="1:8" ht="30" x14ac:dyDescent="0.25">
      <c r="A17" s="7"/>
      <c r="B17" s="7"/>
      <c r="C17" s="7"/>
      <c r="D17" s="7"/>
      <c r="E17" s="7"/>
      <c r="F17" s="7"/>
      <c r="G17" s="4" t="s">
        <v>11</v>
      </c>
      <c r="H17" s="10">
        <v>200000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41C9E-568A-4F5C-A51F-F56A59EDDE58}">
  <dimension ref="A1:H20"/>
  <sheetViews>
    <sheetView tabSelected="1" workbookViewId="0">
      <selection activeCell="O17" sqref="O17"/>
    </sheetView>
  </sheetViews>
  <sheetFormatPr baseColWidth="10" defaultRowHeight="15" x14ac:dyDescent="0.25"/>
  <cols>
    <col min="2" max="2" width="12.7109375" bestFit="1" customWidth="1"/>
  </cols>
  <sheetData>
    <row r="1" spans="1:8" ht="45" x14ac:dyDescent="0.25">
      <c r="A1" s="2" t="s">
        <v>15</v>
      </c>
      <c r="B1" s="1"/>
      <c r="C1" s="1" t="s">
        <v>13</v>
      </c>
      <c r="D1" s="1"/>
      <c r="E1" s="1"/>
    </row>
    <row r="2" spans="1:8" x14ac:dyDescent="0.25">
      <c r="A2" s="2" t="s">
        <v>16</v>
      </c>
      <c r="B2" s="1"/>
      <c r="C2" s="8">
        <v>1012388486</v>
      </c>
      <c r="D2" s="1"/>
      <c r="E2" s="1"/>
    </row>
    <row r="3" spans="1:8" x14ac:dyDescent="0.25">
      <c r="A3" s="2" t="s">
        <v>17</v>
      </c>
      <c r="B3" s="1"/>
      <c r="C3" s="8" t="s">
        <v>14</v>
      </c>
      <c r="D3" s="1"/>
      <c r="E3" s="1"/>
    </row>
    <row r="4" spans="1:8" ht="45" x14ac:dyDescent="0.25">
      <c r="A4" s="1" t="s">
        <v>18</v>
      </c>
      <c r="B4" s="1">
        <v>7</v>
      </c>
      <c r="C4" s="2" t="s">
        <v>0</v>
      </c>
      <c r="D4" s="1"/>
      <c r="E4" s="3" t="s">
        <v>12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30" x14ac:dyDescent="0.25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</row>
    <row r="8" spans="1:8" ht="60" x14ac:dyDescent="0.25">
      <c r="A8" s="5">
        <v>45827</v>
      </c>
      <c r="B8" s="7">
        <v>1033700062</v>
      </c>
      <c r="C8" s="7" t="s">
        <v>36</v>
      </c>
      <c r="D8" s="7">
        <v>1</v>
      </c>
      <c r="E8" s="7" t="s">
        <v>20</v>
      </c>
      <c r="F8" s="9">
        <v>3200</v>
      </c>
      <c r="G8" s="7"/>
      <c r="H8" s="9">
        <v>3200</v>
      </c>
    </row>
    <row r="9" spans="1:8" ht="60" x14ac:dyDescent="0.25">
      <c r="A9" s="5">
        <v>45842</v>
      </c>
      <c r="B9" s="7">
        <v>1033700062</v>
      </c>
      <c r="C9" s="7" t="s">
        <v>36</v>
      </c>
      <c r="D9" s="7">
        <v>1</v>
      </c>
      <c r="E9" s="7" t="s">
        <v>20</v>
      </c>
      <c r="F9" s="9">
        <v>3200</v>
      </c>
      <c r="G9" s="7"/>
      <c r="H9" s="9">
        <v>3200</v>
      </c>
    </row>
    <row r="10" spans="1:8" ht="60" x14ac:dyDescent="0.25">
      <c r="A10" s="5">
        <v>45848</v>
      </c>
      <c r="B10" s="7">
        <v>1033700062</v>
      </c>
      <c r="C10" s="7" t="s">
        <v>36</v>
      </c>
      <c r="D10" s="7">
        <v>1</v>
      </c>
      <c r="E10" s="7" t="s">
        <v>20</v>
      </c>
      <c r="F10" s="9">
        <v>3200</v>
      </c>
      <c r="G10" s="7"/>
      <c r="H10" s="9">
        <v>3200</v>
      </c>
    </row>
    <row r="11" spans="1:8" ht="60" x14ac:dyDescent="0.25">
      <c r="A11" s="5">
        <v>45855</v>
      </c>
      <c r="B11" s="7">
        <v>1033700062</v>
      </c>
      <c r="C11" s="7" t="s">
        <v>36</v>
      </c>
      <c r="D11" s="7">
        <v>1</v>
      </c>
      <c r="E11" s="7" t="s">
        <v>20</v>
      </c>
      <c r="F11" s="9">
        <v>3200</v>
      </c>
      <c r="G11" s="7"/>
      <c r="H11" s="9">
        <v>3200</v>
      </c>
    </row>
    <row r="12" spans="1:8" ht="30" x14ac:dyDescent="0.25">
      <c r="A12" s="5">
        <v>45826</v>
      </c>
      <c r="B12" s="11" t="s">
        <v>23</v>
      </c>
      <c r="C12" s="7" t="s">
        <v>24</v>
      </c>
      <c r="D12" s="7">
        <v>2</v>
      </c>
      <c r="E12" s="7" t="s">
        <v>25</v>
      </c>
      <c r="F12" s="9">
        <v>14000</v>
      </c>
      <c r="G12" s="7"/>
      <c r="H12" s="9">
        <v>28000</v>
      </c>
    </row>
    <row r="13" spans="1:8" ht="30" x14ac:dyDescent="0.25">
      <c r="A13" s="5">
        <v>45833</v>
      </c>
      <c r="B13" s="11" t="s">
        <v>23</v>
      </c>
      <c r="C13" s="7" t="s">
        <v>24</v>
      </c>
      <c r="D13" s="7">
        <v>2</v>
      </c>
      <c r="E13" s="7" t="s">
        <v>25</v>
      </c>
      <c r="F13" s="9">
        <v>14000</v>
      </c>
      <c r="G13" s="9"/>
      <c r="H13" s="9">
        <v>28000</v>
      </c>
    </row>
    <row r="14" spans="1:8" ht="30" x14ac:dyDescent="0.25">
      <c r="A14" s="5">
        <v>45840</v>
      </c>
      <c r="B14" s="11" t="s">
        <v>23</v>
      </c>
      <c r="C14" s="7" t="s">
        <v>24</v>
      </c>
      <c r="D14" s="7">
        <v>1</v>
      </c>
      <c r="E14" s="7" t="s">
        <v>25</v>
      </c>
      <c r="F14" s="9">
        <v>14000</v>
      </c>
      <c r="G14" s="9"/>
      <c r="H14" s="9">
        <v>14000</v>
      </c>
    </row>
    <row r="15" spans="1:8" ht="30" x14ac:dyDescent="0.25">
      <c r="A15" s="5">
        <v>45847</v>
      </c>
      <c r="B15" s="11" t="s">
        <v>23</v>
      </c>
      <c r="C15" s="7" t="s">
        <v>24</v>
      </c>
      <c r="D15" s="7">
        <v>2</v>
      </c>
      <c r="E15" s="7" t="s">
        <v>25</v>
      </c>
      <c r="F15" s="9">
        <v>14000</v>
      </c>
      <c r="G15" s="9"/>
      <c r="H15" s="9">
        <v>28000</v>
      </c>
    </row>
    <row r="16" spans="1:8" ht="30" x14ac:dyDescent="0.25">
      <c r="A16" s="5">
        <v>45854</v>
      </c>
      <c r="B16" s="11" t="s">
        <v>23</v>
      </c>
      <c r="C16" s="7" t="s">
        <v>24</v>
      </c>
      <c r="D16" s="7">
        <v>2</v>
      </c>
      <c r="E16" s="7" t="s">
        <v>25</v>
      </c>
      <c r="F16" s="9">
        <v>14000</v>
      </c>
      <c r="G16" s="9"/>
      <c r="H16" s="9">
        <v>28000</v>
      </c>
    </row>
    <row r="17" spans="1:8" ht="45" x14ac:dyDescent="0.25">
      <c r="A17" s="5">
        <v>45834</v>
      </c>
      <c r="B17" s="13">
        <v>1012388486</v>
      </c>
      <c r="C17" s="7" t="s">
        <v>13</v>
      </c>
      <c r="D17" s="7">
        <v>1</v>
      </c>
      <c r="E17" s="7" t="s">
        <v>37</v>
      </c>
      <c r="F17" s="9">
        <v>17500</v>
      </c>
      <c r="G17" s="9"/>
      <c r="H17" s="9">
        <v>17500</v>
      </c>
    </row>
    <row r="18" spans="1:8" ht="30" x14ac:dyDescent="0.25">
      <c r="A18" s="7"/>
      <c r="B18" s="7"/>
      <c r="C18" s="7"/>
      <c r="D18" s="7"/>
      <c r="E18" s="7"/>
      <c r="F18" s="7"/>
      <c r="G18" s="4" t="s">
        <v>9</v>
      </c>
      <c r="H18" s="10">
        <f>SUM(H8:H17)</f>
        <v>156300</v>
      </c>
    </row>
    <row r="19" spans="1:8" ht="30" x14ac:dyDescent="0.25">
      <c r="A19" s="7"/>
      <c r="B19" s="7"/>
      <c r="C19" s="7"/>
      <c r="D19" s="7"/>
      <c r="E19" s="7"/>
      <c r="F19" s="7"/>
      <c r="G19" s="4" t="s">
        <v>10</v>
      </c>
      <c r="H19" s="12">
        <f>H20-H18</f>
        <v>43700</v>
      </c>
    </row>
    <row r="20" spans="1:8" ht="30" x14ac:dyDescent="0.25">
      <c r="A20" s="7"/>
      <c r="B20" s="7"/>
      <c r="C20" s="7"/>
      <c r="D20" s="7"/>
      <c r="E20" s="7"/>
      <c r="F20" s="7"/>
      <c r="G20" s="4" t="s">
        <v>11</v>
      </c>
      <c r="H20" s="10">
        <v>200000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A7C55F4-224C-4EBA-9292-4248909C2BB2}"/>
</file>

<file path=customXml/itemProps2.xml><?xml version="1.0" encoding="utf-8"?>
<ds:datastoreItem xmlns:ds="http://schemas.openxmlformats.org/officeDocument/2006/customXml" ds:itemID="{D8085962-3C14-42AB-B2B0-328833DB2DA1}"/>
</file>

<file path=customXml/itemProps3.xml><?xml version="1.0" encoding="utf-8"?>
<ds:datastoreItem xmlns:ds="http://schemas.openxmlformats.org/officeDocument/2006/customXml" ds:itemID="{014CE284-3D06-4CAB-93FC-DE7E51CD50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Diciembre</vt:lpstr>
      <vt:lpstr>Enero</vt:lpstr>
      <vt:lpstr>Febrero</vt:lpstr>
      <vt:lpstr>Marzo</vt:lpstr>
      <vt:lpstr>mayo</vt:lpstr>
      <vt:lpstr>Junio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Paula De Los Rios Estrada</dc:creator>
  <cp:lastModifiedBy>Maria Paula De Los Rios Estrada</cp:lastModifiedBy>
  <dcterms:created xsi:type="dcterms:W3CDTF">2025-01-03T12:11:13Z</dcterms:created>
  <dcterms:modified xsi:type="dcterms:W3CDTF">2025-07-17T18:33:30Z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