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Usuario\Documents\ESTADOS DE CUENTAS\"/>
    </mc:Choice>
  </mc:AlternateContent>
  <xr:revisionPtr revIDLastSave="0" documentId="8_{55A021F6-473A-4F24-AF0A-493DBCD1BB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Q25" i="1" l="1"/>
  <c r="O25" i="1"/>
  <c r="N25" i="1"/>
</calcChain>
</file>

<file path=xl/sharedStrings.xml><?xml version="1.0" encoding="utf-8"?>
<sst xmlns="http://schemas.openxmlformats.org/spreadsheetml/2006/main" count="150" uniqueCount="67">
  <si>
    <t>Movimiento auxiliar de cuenta contable por tercero</t>
  </si>
  <si>
    <t>CENTRAL TRUTH SAS</t>
  </si>
  <si>
    <t>900518300-4</t>
  </si>
  <si>
    <t xml:space="preserve">De Enero 01 2024 a Septiembre 30 2024 </t>
  </si>
  <si>
    <t>Código contable</t>
  </si>
  <si>
    <t>Cuenta contable</t>
  </si>
  <si>
    <t>Identificación</t>
  </si>
  <si>
    <t>Suc</t>
  </si>
  <si>
    <t>Nombre tercero</t>
  </si>
  <si>
    <t>Comprobante</t>
  </si>
  <si>
    <t>Secuencia</t>
  </si>
  <si>
    <t>Fecha elaboración</t>
  </si>
  <si>
    <t>Descripción</t>
  </si>
  <si>
    <t>Detalle</t>
  </si>
  <si>
    <t>Centro de costo</t>
  </si>
  <si>
    <t>Saldo inicial cuenta</t>
  </si>
  <si>
    <t>Saldo inicial tercero</t>
  </si>
  <si>
    <t>Débito</t>
  </si>
  <si>
    <t>Crédito</t>
  </si>
  <si>
    <t>Saldo Movimiento</t>
  </si>
  <si>
    <t>Saldo tercero</t>
  </si>
  <si>
    <t>Saldo total cuenta</t>
  </si>
  <si>
    <t>13050501</t>
  </si>
  <si>
    <t>Clientes nacionales</t>
  </si>
  <si>
    <t>805000082</t>
  </si>
  <si>
    <t>SOCIEDAD PRIVADA DEL ALQUILER S.A.S</t>
  </si>
  <si>
    <t>CC-12-47</t>
  </si>
  <si>
    <t>04/01/2024</t>
  </si>
  <si>
    <t>FV-2-3118 Cuota: 1 Fecha: 04/01/2024</t>
  </si>
  <si>
    <t>FV-2-3230</t>
  </si>
  <si>
    <t>08/01/2024</t>
  </si>
  <si>
    <t>FV-2-3230 Cuota: 1 Fecha: 07/02/2024</t>
  </si>
  <si>
    <t>FV-2-3334</t>
  </si>
  <si>
    <t>07/02/2024</t>
  </si>
  <si>
    <t>FV-2-3334 Cuota: 1 Fecha: 08/03/2024</t>
  </si>
  <si>
    <t>CC-12-124</t>
  </si>
  <si>
    <t>29/02/2024</t>
  </si>
  <si>
    <t>FV-2-3447</t>
  </si>
  <si>
    <t>14/03/2024</t>
  </si>
  <si>
    <t>FV-2-3447 Cuota: 1 Fecha: 14/03/2024</t>
  </si>
  <si>
    <t>CC-12-196</t>
  </si>
  <si>
    <t>30/03/2024</t>
  </si>
  <si>
    <t>FV-2-3563</t>
  </si>
  <si>
    <t>06/04/2024</t>
  </si>
  <si>
    <t>FV-2-3563 Cuota: 1 Fecha: 06/05/2024</t>
  </si>
  <si>
    <t>CC-11-155</t>
  </si>
  <si>
    <t>30/04/2024</t>
  </si>
  <si>
    <t>CC-12-272</t>
  </si>
  <si>
    <t>FV-2-3724</t>
  </si>
  <si>
    <t>17/05/2024</t>
  </si>
  <si>
    <t>FV-2-3724 Cuota: 1 Fecha: 16/06/2024</t>
  </si>
  <si>
    <t>FV-2-3808</t>
  </si>
  <si>
    <t>04/06/2024</t>
  </si>
  <si>
    <t>FV-2-3808 Cuota: 1 Fecha: 04/07/2024</t>
  </si>
  <si>
    <t>CC-12-367</t>
  </si>
  <si>
    <t>30/06/2024</t>
  </si>
  <si>
    <t>FV-2-3935</t>
  </si>
  <si>
    <t>05/07/2024</t>
  </si>
  <si>
    <t>FV-2-3935 Cuota: 1 Fecha: 04/08/2024</t>
  </si>
  <si>
    <t>FV-2-4087</t>
  </si>
  <si>
    <t>06/08/2024</t>
  </si>
  <si>
    <t>FV-2-4087 Cuota: 1 Fecha: 05/09/2024</t>
  </si>
  <si>
    <t>FV-2-4175</t>
  </si>
  <si>
    <t>26/08/2024</t>
  </si>
  <si>
    <t>FV-2-4175 Cuota: 1 Fecha: 25/09/2024</t>
  </si>
  <si>
    <t>NC-2-103</t>
  </si>
  <si>
    <t>Procesado en: Septiembre 03 2024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</si>
</sst>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</font>
    <font>
      <b/>
      <sz val="30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AAFF"/>
      </patternFill>
    </fill>
    <fill>
      <patternFill patternType="solid">
        <fgColor rgb="FFF1F4F9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C6C6C6"/>
      </left>
      <right style="thin">
        <color rgb="FFC6C6C6"/>
      </right>
      <top style="thin">
        <color rgb="FFC6C6C6"/>
      </top>
      <bottom style="thin">
        <color rgb="FF00AAFF"/>
      </bottom>
      <diagonal/>
    </border>
    <border>
      <left style="thin">
        <color rgb="FFC6C6C6"/>
      </left>
      <right style="thin">
        <color rgb="FFC6C6C6"/>
      </right>
      <top style="thin">
        <color rgb="FFC6C6C6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" fontId="5" fillId="0" borderId="3" xfId="0" applyNumberFormat="1" applyFont="1" applyBorder="1" applyAlignment="1">
      <alignment horizontal="left"/>
    </xf>
    <xf numFmtId="4" fontId="5" fillId="4" borderId="3" xfId="0" applyNumberFormat="1" applyFont="1" applyFill="1" applyBorder="1" applyAlignment="1">
      <alignment horizontal="left"/>
    </xf>
    <xf numFmtId="4" fontId="4" fillId="5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3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R26"/>
  <sheetViews>
    <sheetView tabSelected="1" topLeftCell="I1" workbookViewId="0">
      <selection activeCell="O30" sqref="O30"/>
    </sheetView>
  </sheetViews>
  <sheetFormatPr baseColWidth="10" defaultColWidth="9.140625" defaultRowHeight="15" outlineLevelRow="2" x14ac:dyDescent="0.25"/>
  <cols>
    <col min="1" max="2" width="60.7109375" hidden="1" customWidth="1"/>
    <col min="3" max="3" width="60.7109375" bestFit="1" customWidth="1"/>
    <col min="4" max="4" width="0.140625" customWidth="1"/>
    <col min="5" max="5" width="60.7109375" bestFit="1" customWidth="1"/>
    <col min="6" max="6" width="60.5703125" customWidth="1"/>
    <col min="7" max="7" width="60.7109375" hidden="1" customWidth="1"/>
    <col min="8" max="8" width="30.7109375" bestFit="1" customWidth="1"/>
    <col min="9" max="9" width="60.7109375" bestFit="1" customWidth="1"/>
    <col min="10" max="10" width="60.28515625" customWidth="1"/>
    <col min="11" max="11" width="60.7109375" hidden="1" customWidth="1"/>
    <col min="12" max="12" width="0.140625" customWidth="1"/>
    <col min="13" max="13" width="30.7109375" hidden="1" customWidth="1"/>
    <col min="14" max="15" width="30.7109375" bestFit="1" customWidth="1"/>
    <col min="16" max="16" width="0.140625" customWidth="1"/>
    <col min="17" max="18" width="30.7109375" bestFit="1" customWidth="1"/>
  </cols>
  <sheetData>
    <row r="1" spans="1:18" collapsed="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30" customHeight="1" collapsed="1" x14ac:dyDescent="0.25">
      <c r="A2" s="8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collapsed="1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collapsed="1" x14ac:dyDescent="0.25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collapsed="1" x14ac:dyDescent="0.2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collapsed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collapsed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x14ac:dyDescent="0.25">
      <c r="A8" s="1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" t="s">
        <v>11</v>
      </c>
      <c r="I8" s="1" t="s">
        <v>12</v>
      </c>
      <c r="J8" s="1" t="s">
        <v>13</v>
      </c>
      <c r="K8" s="1" t="s">
        <v>14</v>
      </c>
      <c r="L8" s="1" t="s">
        <v>15</v>
      </c>
      <c r="M8" s="1" t="s">
        <v>16</v>
      </c>
      <c r="N8" s="1" t="s">
        <v>17</v>
      </c>
      <c r="O8" s="1" t="s">
        <v>18</v>
      </c>
      <c r="P8" s="1" t="s">
        <v>19</v>
      </c>
      <c r="Q8" s="1" t="s">
        <v>20</v>
      </c>
      <c r="R8" s="1" t="s">
        <v>21</v>
      </c>
    </row>
    <row r="9" spans="1:18" outlineLevel="2" x14ac:dyDescent="0.25">
      <c r="A9" s="2" t="s">
        <v>22</v>
      </c>
      <c r="B9" s="2" t="s">
        <v>23</v>
      </c>
      <c r="C9" s="2" t="s">
        <v>24</v>
      </c>
      <c r="D9" s="2">
        <v>0</v>
      </c>
      <c r="E9" s="2" t="s">
        <v>25</v>
      </c>
      <c r="F9" s="2" t="s">
        <v>26</v>
      </c>
      <c r="G9" s="2">
        <v>1</v>
      </c>
      <c r="H9" s="3" t="s">
        <v>27</v>
      </c>
      <c r="I9" s="2" t="s">
        <v>28</v>
      </c>
      <c r="J9" s="2" t="s">
        <v>23</v>
      </c>
      <c r="K9" s="2"/>
      <c r="L9" s="4"/>
      <c r="M9" s="4"/>
      <c r="N9" s="4"/>
      <c r="O9" s="12">
        <v>6092800</v>
      </c>
      <c r="P9" s="4">
        <v>7667840.3700000001</v>
      </c>
      <c r="Q9" s="4"/>
      <c r="R9" s="4"/>
    </row>
    <row r="10" spans="1:18" outlineLevel="2" x14ac:dyDescent="0.25">
      <c r="A10" s="2" t="s">
        <v>22</v>
      </c>
      <c r="B10" s="2" t="s">
        <v>23</v>
      </c>
      <c r="C10" s="2" t="s">
        <v>24</v>
      </c>
      <c r="D10" s="2">
        <v>0</v>
      </c>
      <c r="E10" s="2" t="s">
        <v>25</v>
      </c>
      <c r="F10" s="2" t="s">
        <v>29</v>
      </c>
      <c r="G10" s="2">
        <v>4</v>
      </c>
      <c r="H10" s="3" t="s">
        <v>30</v>
      </c>
      <c r="I10" s="2" t="s">
        <v>31</v>
      </c>
      <c r="J10" s="2" t="s">
        <v>23</v>
      </c>
      <c r="K10" s="2"/>
      <c r="L10" s="4"/>
      <c r="M10" s="4"/>
      <c r="N10" s="4">
        <v>4301850</v>
      </c>
      <c r="O10" s="4"/>
      <c r="P10" s="4">
        <v>11969690.369999999</v>
      </c>
      <c r="Q10" s="4"/>
      <c r="R10" s="4"/>
    </row>
    <row r="11" spans="1:18" outlineLevel="2" x14ac:dyDescent="0.25">
      <c r="A11" s="2" t="s">
        <v>22</v>
      </c>
      <c r="B11" s="2" t="s">
        <v>23</v>
      </c>
      <c r="C11" s="2" t="s">
        <v>24</v>
      </c>
      <c r="D11" s="2">
        <v>0</v>
      </c>
      <c r="E11" s="2" t="s">
        <v>25</v>
      </c>
      <c r="F11" s="2" t="s">
        <v>32</v>
      </c>
      <c r="G11" s="2">
        <v>4</v>
      </c>
      <c r="H11" s="3" t="s">
        <v>33</v>
      </c>
      <c r="I11" s="2" t="s">
        <v>34</v>
      </c>
      <c r="J11" s="2" t="s">
        <v>23</v>
      </c>
      <c r="K11" s="2"/>
      <c r="L11" s="4"/>
      <c r="M11" s="4"/>
      <c r="N11" s="4">
        <v>11102700</v>
      </c>
      <c r="O11" s="4"/>
      <c r="P11" s="4">
        <v>23072390.370000001</v>
      </c>
      <c r="Q11" s="4"/>
      <c r="R11" s="4"/>
    </row>
    <row r="12" spans="1:18" outlineLevel="2" x14ac:dyDescent="0.25">
      <c r="A12" s="2" t="s">
        <v>22</v>
      </c>
      <c r="B12" s="2" t="s">
        <v>23</v>
      </c>
      <c r="C12" s="2" t="s">
        <v>24</v>
      </c>
      <c r="D12" s="2">
        <v>0</v>
      </c>
      <c r="E12" s="2" t="s">
        <v>25</v>
      </c>
      <c r="F12" s="2" t="s">
        <v>35</v>
      </c>
      <c r="G12" s="2">
        <v>1</v>
      </c>
      <c r="H12" s="3" t="s">
        <v>36</v>
      </c>
      <c r="I12" s="2" t="s">
        <v>31</v>
      </c>
      <c r="J12" s="2" t="s">
        <v>23</v>
      </c>
      <c r="K12" s="2"/>
      <c r="L12" s="4"/>
      <c r="M12" s="4"/>
      <c r="N12" s="4"/>
      <c r="O12" s="12">
        <v>4301850</v>
      </c>
      <c r="P12" s="4">
        <v>18770540.370000001</v>
      </c>
      <c r="Q12" s="4"/>
      <c r="R12" s="4"/>
    </row>
    <row r="13" spans="1:18" outlineLevel="2" x14ac:dyDescent="0.25">
      <c r="A13" s="2" t="s">
        <v>22</v>
      </c>
      <c r="B13" s="2" t="s">
        <v>23</v>
      </c>
      <c r="C13" s="2" t="s">
        <v>24</v>
      </c>
      <c r="D13" s="2">
        <v>0</v>
      </c>
      <c r="E13" s="2" t="s">
        <v>25</v>
      </c>
      <c r="F13" s="2" t="s">
        <v>37</v>
      </c>
      <c r="G13" s="2">
        <v>4</v>
      </c>
      <c r="H13" s="3" t="s">
        <v>38</v>
      </c>
      <c r="I13" s="2" t="s">
        <v>39</v>
      </c>
      <c r="J13" s="2" t="s">
        <v>23</v>
      </c>
      <c r="K13" s="2"/>
      <c r="L13" s="4"/>
      <c r="M13" s="4"/>
      <c r="N13" s="4">
        <v>6183554.1600000001</v>
      </c>
      <c r="O13" s="4"/>
      <c r="P13" s="4">
        <v>24954094.530000001</v>
      </c>
      <c r="Q13" s="4"/>
      <c r="R13" s="4"/>
    </row>
    <row r="14" spans="1:18" outlineLevel="2" x14ac:dyDescent="0.25">
      <c r="A14" s="2" t="s">
        <v>22</v>
      </c>
      <c r="B14" s="2" t="s">
        <v>23</v>
      </c>
      <c r="C14" s="2" t="s">
        <v>24</v>
      </c>
      <c r="D14" s="2">
        <v>0</v>
      </c>
      <c r="E14" s="2" t="s">
        <v>25</v>
      </c>
      <c r="F14" s="2" t="s">
        <v>40</v>
      </c>
      <c r="G14" s="2">
        <v>1</v>
      </c>
      <c r="H14" s="3" t="s">
        <v>41</v>
      </c>
      <c r="I14" s="2" t="s">
        <v>34</v>
      </c>
      <c r="J14" s="2" t="s">
        <v>23</v>
      </c>
      <c r="K14" s="2"/>
      <c r="L14" s="4"/>
      <c r="M14" s="4"/>
      <c r="N14" s="4"/>
      <c r="O14" s="12">
        <v>11102700</v>
      </c>
      <c r="P14" s="4">
        <v>13851394.529999999</v>
      </c>
      <c r="Q14" s="4"/>
      <c r="R14" s="4"/>
    </row>
    <row r="15" spans="1:18" outlineLevel="2" x14ac:dyDescent="0.25">
      <c r="A15" s="2" t="s">
        <v>22</v>
      </c>
      <c r="B15" s="2" t="s">
        <v>23</v>
      </c>
      <c r="C15" s="2" t="s">
        <v>24</v>
      </c>
      <c r="D15" s="2">
        <v>0</v>
      </c>
      <c r="E15" s="2" t="s">
        <v>25</v>
      </c>
      <c r="F15" s="2" t="s">
        <v>42</v>
      </c>
      <c r="G15" s="2">
        <v>4</v>
      </c>
      <c r="H15" s="3" t="s">
        <v>43</v>
      </c>
      <c r="I15" s="2" t="s">
        <v>44</v>
      </c>
      <c r="J15" s="2" t="s">
        <v>23</v>
      </c>
      <c r="K15" s="2"/>
      <c r="L15" s="4"/>
      <c r="M15" s="4"/>
      <c r="N15" s="4">
        <v>4349945.04</v>
      </c>
      <c r="O15" s="4"/>
      <c r="P15" s="4">
        <v>18201339.57</v>
      </c>
      <c r="Q15" s="4"/>
      <c r="R15" s="4"/>
    </row>
    <row r="16" spans="1:18" outlineLevel="2" x14ac:dyDescent="0.25">
      <c r="A16" s="2" t="s">
        <v>22</v>
      </c>
      <c r="B16" s="2" t="s">
        <v>23</v>
      </c>
      <c r="C16" s="2" t="s">
        <v>24</v>
      </c>
      <c r="D16" s="2">
        <v>0</v>
      </c>
      <c r="E16" s="2" t="s">
        <v>25</v>
      </c>
      <c r="F16" s="2" t="s">
        <v>45</v>
      </c>
      <c r="G16" s="2">
        <v>1</v>
      </c>
      <c r="H16" s="3" t="s">
        <v>46</v>
      </c>
      <c r="I16" s="2" t="s">
        <v>44</v>
      </c>
      <c r="J16" s="2" t="s">
        <v>23</v>
      </c>
      <c r="K16" s="2"/>
      <c r="L16" s="4"/>
      <c r="M16" s="4"/>
      <c r="N16" s="4"/>
      <c r="O16" s="12">
        <v>4349945.04</v>
      </c>
      <c r="P16" s="4">
        <v>13851394.529999999</v>
      </c>
      <c r="Q16" s="4"/>
      <c r="R16" s="4"/>
    </row>
    <row r="17" spans="1:18" outlineLevel="2" x14ac:dyDescent="0.25">
      <c r="A17" s="2" t="s">
        <v>22</v>
      </c>
      <c r="B17" s="2" t="s">
        <v>23</v>
      </c>
      <c r="C17" s="2" t="s">
        <v>24</v>
      </c>
      <c r="D17" s="2">
        <v>0</v>
      </c>
      <c r="E17" s="2" t="s">
        <v>25</v>
      </c>
      <c r="F17" s="2" t="s">
        <v>47</v>
      </c>
      <c r="G17" s="2">
        <v>1</v>
      </c>
      <c r="H17" s="3" t="s">
        <v>46</v>
      </c>
      <c r="I17" s="2" t="s">
        <v>39</v>
      </c>
      <c r="J17" s="2" t="s">
        <v>23</v>
      </c>
      <c r="K17" s="2"/>
      <c r="L17" s="4"/>
      <c r="M17" s="4"/>
      <c r="N17" s="4"/>
      <c r="O17" s="12">
        <v>6183554.1600000001</v>
      </c>
      <c r="P17" s="4">
        <v>7667840.3700000001</v>
      </c>
      <c r="Q17" s="4"/>
      <c r="R17" s="4"/>
    </row>
    <row r="18" spans="1:18" outlineLevel="2" x14ac:dyDescent="0.25">
      <c r="A18" s="2" t="s">
        <v>22</v>
      </c>
      <c r="B18" s="2" t="s">
        <v>23</v>
      </c>
      <c r="C18" s="2" t="s">
        <v>24</v>
      </c>
      <c r="D18" s="2">
        <v>0</v>
      </c>
      <c r="E18" s="2" t="s">
        <v>25</v>
      </c>
      <c r="F18" s="2" t="s">
        <v>48</v>
      </c>
      <c r="G18" s="2">
        <v>5</v>
      </c>
      <c r="H18" s="3" t="s">
        <v>49</v>
      </c>
      <c r="I18" s="2" t="s">
        <v>50</v>
      </c>
      <c r="J18" s="2" t="s">
        <v>23</v>
      </c>
      <c r="K18" s="2"/>
      <c r="L18" s="4"/>
      <c r="M18" s="4"/>
      <c r="N18" s="4">
        <v>4558014.16</v>
      </c>
      <c r="O18" s="4"/>
      <c r="P18" s="4">
        <v>12225854.529999999</v>
      </c>
      <c r="Q18" s="4"/>
      <c r="R18" s="4"/>
    </row>
    <row r="19" spans="1:18" outlineLevel="2" x14ac:dyDescent="0.25">
      <c r="A19" s="2" t="s">
        <v>22</v>
      </c>
      <c r="B19" s="2" t="s">
        <v>23</v>
      </c>
      <c r="C19" s="2" t="s">
        <v>24</v>
      </c>
      <c r="D19" s="2">
        <v>0</v>
      </c>
      <c r="E19" s="2" t="s">
        <v>25</v>
      </c>
      <c r="F19" s="2" t="s">
        <v>51</v>
      </c>
      <c r="G19" s="2">
        <v>4</v>
      </c>
      <c r="H19" s="3" t="s">
        <v>52</v>
      </c>
      <c r="I19" s="2" t="s">
        <v>53</v>
      </c>
      <c r="J19" s="2" t="s">
        <v>23</v>
      </c>
      <c r="K19" s="2"/>
      <c r="L19" s="4"/>
      <c r="M19" s="4"/>
      <c r="N19" s="4">
        <v>3257582.16</v>
      </c>
      <c r="O19" s="4"/>
      <c r="P19" s="4">
        <v>15483436.689999999</v>
      </c>
      <c r="Q19" s="4"/>
      <c r="R19" s="4"/>
    </row>
    <row r="20" spans="1:18" outlineLevel="2" x14ac:dyDescent="0.25">
      <c r="A20" s="2" t="s">
        <v>22</v>
      </c>
      <c r="B20" s="2" t="s">
        <v>23</v>
      </c>
      <c r="C20" s="2" t="s">
        <v>24</v>
      </c>
      <c r="D20" s="2">
        <v>0</v>
      </c>
      <c r="E20" s="2" t="s">
        <v>25</v>
      </c>
      <c r="F20" s="2" t="s">
        <v>54</v>
      </c>
      <c r="G20" s="2">
        <v>1</v>
      </c>
      <c r="H20" s="3" t="s">
        <v>55</v>
      </c>
      <c r="I20" s="2" t="s">
        <v>50</v>
      </c>
      <c r="J20" s="2" t="s">
        <v>23</v>
      </c>
      <c r="K20" s="2"/>
      <c r="L20" s="4"/>
      <c r="M20" s="4"/>
      <c r="N20" s="4"/>
      <c r="O20" s="12">
        <v>4558014.16</v>
      </c>
      <c r="P20" s="4">
        <v>10925422.529999999</v>
      </c>
      <c r="Q20" s="4"/>
      <c r="R20" s="4"/>
    </row>
    <row r="21" spans="1:18" outlineLevel="2" x14ac:dyDescent="0.25">
      <c r="A21" s="2" t="s">
        <v>22</v>
      </c>
      <c r="B21" s="2" t="s">
        <v>23</v>
      </c>
      <c r="C21" s="2" t="s">
        <v>24</v>
      </c>
      <c r="D21" s="2">
        <v>0</v>
      </c>
      <c r="E21" s="2" t="s">
        <v>25</v>
      </c>
      <c r="F21" s="2" t="s">
        <v>56</v>
      </c>
      <c r="G21" s="2">
        <v>4</v>
      </c>
      <c r="H21" s="3" t="s">
        <v>57</v>
      </c>
      <c r="I21" s="2" t="s">
        <v>58</v>
      </c>
      <c r="J21" s="2" t="s">
        <v>23</v>
      </c>
      <c r="K21" s="2"/>
      <c r="L21" s="4"/>
      <c r="M21" s="4"/>
      <c r="N21" s="4">
        <v>4252412.6399999997</v>
      </c>
      <c r="O21" s="4"/>
      <c r="P21" s="4">
        <v>15177835.17</v>
      </c>
      <c r="Q21" s="4"/>
      <c r="R21" s="4"/>
    </row>
    <row r="22" spans="1:18" outlineLevel="2" x14ac:dyDescent="0.25">
      <c r="A22" s="2" t="s">
        <v>22</v>
      </c>
      <c r="B22" s="2" t="s">
        <v>23</v>
      </c>
      <c r="C22" s="2" t="s">
        <v>24</v>
      </c>
      <c r="D22" s="2">
        <v>0</v>
      </c>
      <c r="E22" s="2" t="s">
        <v>25</v>
      </c>
      <c r="F22" s="2" t="s">
        <v>59</v>
      </c>
      <c r="G22" s="2">
        <v>4</v>
      </c>
      <c r="H22" s="3" t="s">
        <v>60</v>
      </c>
      <c r="I22" s="2" t="s">
        <v>61</v>
      </c>
      <c r="J22" s="2" t="s">
        <v>23</v>
      </c>
      <c r="K22" s="2"/>
      <c r="L22" s="4"/>
      <c r="M22" s="4"/>
      <c r="N22" s="4">
        <v>1541011.92</v>
      </c>
      <c r="O22" s="4"/>
      <c r="P22" s="4">
        <v>16718847.09</v>
      </c>
      <c r="Q22" s="4"/>
      <c r="R22" s="4"/>
    </row>
    <row r="23" spans="1:18" outlineLevel="2" x14ac:dyDescent="0.25">
      <c r="A23" s="2" t="s">
        <v>22</v>
      </c>
      <c r="B23" s="2" t="s">
        <v>23</v>
      </c>
      <c r="C23" s="2" t="s">
        <v>24</v>
      </c>
      <c r="D23" s="2">
        <v>0</v>
      </c>
      <c r="E23" s="2" t="s">
        <v>25</v>
      </c>
      <c r="F23" s="2" t="s">
        <v>62</v>
      </c>
      <c r="G23" s="2">
        <v>4</v>
      </c>
      <c r="H23" s="3" t="s">
        <v>63</v>
      </c>
      <c r="I23" s="2" t="s">
        <v>64</v>
      </c>
      <c r="J23" s="2" t="s">
        <v>23</v>
      </c>
      <c r="K23" s="2"/>
      <c r="L23" s="4"/>
      <c r="M23" s="4"/>
      <c r="N23" s="4">
        <v>3277088.64</v>
      </c>
      <c r="O23" s="4"/>
      <c r="P23" s="4">
        <v>19995935.73</v>
      </c>
      <c r="Q23" s="4"/>
      <c r="R23" s="4"/>
    </row>
    <row r="24" spans="1:18" outlineLevel="2" x14ac:dyDescent="0.25">
      <c r="A24" s="2" t="s">
        <v>22</v>
      </c>
      <c r="B24" s="2" t="s">
        <v>23</v>
      </c>
      <c r="C24" s="2" t="s">
        <v>24</v>
      </c>
      <c r="D24" s="2">
        <v>0</v>
      </c>
      <c r="E24" s="2" t="s">
        <v>25</v>
      </c>
      <c r="F24" s="2" t="s">
        <v>65</v>
      </c>
      <c r="G24" s="2">
        <v>4</v>
      </c>
      <c r="H24" s="3" t="s">
        <v>63</v>
      </c>
      <c r="I24" s="2" t="s">
        <v>61</v>
      </c>
      <c r="J24" s="2"/>
      <c r="K24" s="2"/>
      <c r="L24" s="4"/>
      <c r="M24" s="4"/>
      <c r="N24" s="4"/>
      <c r="O24" s="12">
        <v>1541011.92</v>
      </c>
      <c r="P24" s="4">
        <v>18454923.809999999</v>
      </c>
      <c r="Q24" s="4"/>
      <c r="R24" s="4"/>
    </row>
    <row r="25" spans="1:18" collapsed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0">
        <f>SUM(N10:N23)</f>
        <v>42824158.719999999</v>
      </c>
      <c r="O25" s="10">
        <f>SUM(O9:O24)</f>
        <v>38129875.280000001</v>
      </c>
      <c r="P25" s="5"/>
      <c r="Q25" s="11">
        <f>N25-O25</f>
        <v>4694283.4399999976</v>
      </c>
      <c r="R25" s="5"/>
    </row>
    <row r="26" spans="1:18" collapsed="1" x14ac:dyDescent="0.25">
      <c r="A26" s="9" t="s">
        <v>66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</sheetData>
  <mergeCells count="8">
    <mergeCell ref="A6:R6"/>
    <mergeCell ref="A7:R7"/>
    <mergeCell ref="A26:R26"/>
    <mergeCell ref="A1:R1"/>
    <mergeCell ref="A2:R2"/>
    <mergeCell ref="A3:R3"/>
    <mergeCell ref="A4:R4"/>
    <mergeCell ref="A5:R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3F978F-7D79-43BE-86D9-27C4D2F7F319}"/>
</file>

<file path=customXml/itemProps2.xml><?xml version="1.0" encoding="utf-8"?>
<ds:datastoreItem xmlns:ds="http://schemas.openxmlformats.org/officeDocument/2006/customXml" ds:itemID="{F1DCBF07-7498-49F1-AAD4-5909F19F6B83}"/>
</file>

<file path=customXml/itemProps3.xml><?xml version="1.0" encoding="utf-8"?>
<ds:datastoreItem xmlns:ds="http://schemas.openxmlformats.org/officeDocument/2006/customXml" ds:itemID="{346E43B3-A1D0-414D-BC7B-DB1A29CC25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GrapeCity,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2024-09-03T22:07:38Z</cp:lastPrinted>
  <dcterms:created xsi:type="dcterms:W3CDTF">2024-09-03T22:00:12Z</dcterms:created>
  <dcterms:modified xsi:type="dcterms:W3CDTF">2024-09-03T22:07:58Z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