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uisa_cardona_bienco_com_co/Documents/Escritorio/Legalización/"/>
    </mc:Choice>
  </mc:AlternateContent>
  <xr:revisionPtr revIDLastSave="55" documentId="13_ncr:1_{1136AA29-D318-4867-8339-410809B28917}" xr6:coauthVersionLast="47" xr6:coauthVersionMax="47" xr10:uidLastSave="{75FFDF90-E1B7-4E2C-A3CA-2E571249BA78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4" i="3" l="1"/>
  <c r="K9" i="4"/>
  <c r="K256" i="3"/>
  <c r="K246" i="3"/>
  <c r="K237" i="3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<sst xmlns="http://schemas.openxmlformats.org/spreadsheetml/2006/main" count="1601" uniqueCount="320">
  <si>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</si>
  <si>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</si>
  <si>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</si>
  <si>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</si>
  <si>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</si>
  <si>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</si>
  <si>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</si>
  <si>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</si>
  <si>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</si>
  <si>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</si>
  <si>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</si>
  <si>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</si>
  <si>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</si>
  <si>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</si>
  <si>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</si>
  <si>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</si>
  <si>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</si>
  <si>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</si>
  <si>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</si>
  <si>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</si>
  <si>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</si>
  <si>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</si>
  <si>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</si>
  <si>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</si>
  <si>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</si>
  <si>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</si>
  <si>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</si>
  <si>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</si>
  <si>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</si>
  <si>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</si>
  <si>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</si>
  <si>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</si>
  <si>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</si>
  <si>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</si>
  <si>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</si>
  <si>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</si>
  <si>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</si>
  <si>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</si>
  <si>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</si>
  <si>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</si>
  <si>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</si>
  <si>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</si>
  <si>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</si>
  <si>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</si>
  <si>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</si>
  <si>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</si>
  <si>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</si>
  <si>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</si>
  <si>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</si>
  <si>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</si>
  <si>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</si>
  <si>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</si>
  <si>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</si>
  <si>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</si>
  <si>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</si>
  <si>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</si>
  <si>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</si>
  <si>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</si>
  <si>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</si>
  <si>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</si>
  <si>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</si>
  <si>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</si>
  <si>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</si>
  <si>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</si>
  <si>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</si>
  <si>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</si>
  <si>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</si>
  <si>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</si>
  <si>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</si>
  <si>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</si>
  <si>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</si>
  <si>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</si>
  <si>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</si>
  <si>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</si>
  <si>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</si>
  <si>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</si>
  <si>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</si>
  <si>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</si>
  <si>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</si>
  <si>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</si>
  <si>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</si>
  <si>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</si>
  <si>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</si>
  <si>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</si>
  <si>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</si>
  <si>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</si>
  <si>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</si>
  <si>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</si>
  <si>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</si>
  <si>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</si>
  <si>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</si>
  <si>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</si>
  <si>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</si>
  <si>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</si>
  <si>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</si>
  <si>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</si>
  <si>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</si>
  <si>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</si>
  <si>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</si>
  <si>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</si>
  <si>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</si>
  <si>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</si>
  <si>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</si>
  <si>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</si>
  <si>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</si>
  <si>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</si>
  <si>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</si>
  <si>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</si>
  <si>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</si>
  <si>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</si>
  <si>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</si>
  <si>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</si>
  <si>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</si>
  <si>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</si>
  <si>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</si>
  <si>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</si>
  <si>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</si>
  <si>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</si>
  <si>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</si>
  <si>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</si>
  <si>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</si>
  <si>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</si>
  <si>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</si>
  <si>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</si>
  <si>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</si>
  <si>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</si>
  <si>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</si>
  <si>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</si>
  <si>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</si>
  <si>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</si>
  <si>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</si>
  <si>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</si>
  <si>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</si>
  <si>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</si>
  <si>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</si>
  <si>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</si>
  <si>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</si>
  <si>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</si>
  <si>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</si>
  <si>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</si>
  <si>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</si>
  <si>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</si>
  <si>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</si>
  <si>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</si>
  <si>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</si>
  <si>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</si>
  <si>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</si>
  <si>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</si>
  <si>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</si>
  <si>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</si>
  <si>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</si>
  <si>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</si>
  <si>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</si>
  <si>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</si>
  <si>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</si>
  <si>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</si>
  <si>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</si>
  <si>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</si>
  <si>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</si>
  <si>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</si>
  <si>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</si>
  <si>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</si>
  <si>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</si>
  <si>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</si>
  <si>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</si>
  <si>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</si>
  <si>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</si>
  <si>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</si>
  <si>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</si>
  <si>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</si>
  <si>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</si>
  <si>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</si>
  <si>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</si>
  <si>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</si>
  <si>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</si>
  <si>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</si>
  <si>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</si>
  <si>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</si>
  <si>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</si>
  <si>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</si>
  <si>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</si>
  <si>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</si>
  <si>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</si>
  <si>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</si>
  <si>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</si>
  <si>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</si>
  <si>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</si>
  <si>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</si>
  <si>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</si>
  <si>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</si>
  <si>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</si>
  <si>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</si>
  <si>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</si>
  <si>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</si>
  <si>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</si>
  <si>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</si>
  <si>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</si>
  <si>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</si>
  <si>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</si>
  <si>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</si>
  <si>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</si>
  <si>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</si>
  <si>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</si>
  <si>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</si>
  <si>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</si>
  <si>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</si>
  <si>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</si>
  <si>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</si>
  <si>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</si>
  <si>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</si>
  <si>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</si>
  <si>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</si>
  <si>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</si>
  <si>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</si>
  <si>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</si>
  <si>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</si>
  <si>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</si>
  <si>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</si>
  <si>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</si>
  <si>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</si>
  <si>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</si>
  <si>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</si>
  <si>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</si>
  <si>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</si>
  <si>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</si>
  <si>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</si>
  <si>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</si>
  <si>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</si>
  <si>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</si>
  <si>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</si>
  <si>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</si>
  <si>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</si>
  <si>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</si>
  <si>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</si>
  <si>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</si>
  <si>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</si>
  <si>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</si>
  <si>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</si>
  <si>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</si>
  <si>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</si>
  <si>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</si>
  <si>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</si>
  <si>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</si>
  <si>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</si>
  <si>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</si>
  <si>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</si>
  <si>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</si>
  <si>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</si>
  <si>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</si>
  <si>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</si>
  <si>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</si>
  <si>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</si>
  <si>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</si>
  <si>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</si>
  <si>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</si>
  <si>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</si>
  <si>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</si>
  <si>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</si>
  <si>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</si>
  <si>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</si>
  <si>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</si>
  <si>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</si>
  <si>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</si>
  <si>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</si>
  <si>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</si>
  <si>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</si>
  <si>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</si>
  <si>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</si>
  <si>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</si>
  <si>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</si>
  <si>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</si>
  <si>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</si>
  <si>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</si>
  <si>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</si>
  <si>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</si>
  <si>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</si>
  <si>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</si>
  <si>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</si>
  <si>
    <t>Paula Duque</t>
  </si>
  <si>
    <t>CIUDAD CORDOBA</t>
  </si>
  <si>
    <t>SANTA BARBARA</t>
  </si>
  <si>
    <t>Edith Paseo de la Quinta</t>
  </si>
  <si>
    <t>Edith</t>
  </si>
  <si>
    <t>PRICE SMART SEDE NORTE</t>
  </si>
  <si>
    <t>ASEO ABANDONO</t>
  </si>
  <si>
    <t>ADAM FLOR</t>
  </si>
  <si>
    <t>RECONEXIÓN SERVICIOS</t>
  </si>
  <si>
    <t>Mario Fernando paz</t>
  </si>
  <si>
    <t>Cerrajero Guabal</t>
  </si>
  <si>
    <t>PORTERO REFIERE OPORTO</t>
  </si>
  <si>
    <t>Mauricio Fernández</t>
  </si>
  <si>
    <t>PORTERO SANTA MARIA DE LOS VIENTOS</t>
  </si>
  <si>
    <t>9 ZONAS NORTE</t>
  </si>
  <si>
    <t>Heber Torres</t>
  </si>
  <si>
    <t>PORTERO MAMEYAL</t>
  </si>
  <si>
    <t>Angielimar palta</t>
  </si>
  <si>
    <t>ASEO GUABAL</t>
  </si>
  <si>
    <t>PAPEL SE ARRIENDA</t>
  </si>
  <si>
    <t>DANIEL DIAZ</t>
  </si>
  <si>
    <t>Mike Soto</t>
  </si>
  <si>
    <t>MARIA JARAMILLO</t>
  </si>
  <si>
    <t>REFERIDO BIENCO</t>
  </si>
  <si>
    <t>MIRAFLORES, SAN CAYETANO</t>
  </si>
  <si>
    <t>PORTERO TURIN</t>
  </si>
  <si>
    <t>Diana Vallejo</t>
  </si>
  <si>
    <t>REFERIDO GUABAL</t>
  </si>
  <si>
    <t>don fdo calima</t>
  </si>
  <si>
    <t>aseo calima</t>
  </si>
  <si>
    <t>valeria santa elena</t>
  </si>
  <si>
    <t>Mario paz</t>
  </si>
  <si>
    <t>REFERIDO 115509, 121073, 121457</t>
  </si>
  <si>
    <t>jose tovar</t>
  </si>
  <si>
    <t>Hernando Mora</t>
  </si>
  <si>
    <t>LORENA PINCHAO</t>
  </si>
  <si>
    <t>REFERIDOS</t>
  </si>
  <si>
    <t>RIVERA</t>
  </si>
  <si>
    <t>Angela Vianeri Arias</t>
  </si>
  <si>
    <t xml:space="preserve">Juan Carlos Romero </t>
  </si>
  <si>
    <t>TURIN</t>
  </si>
  <si>
    <t>Seis zonas del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</si>
</sst>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0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  <xf numFmtId="0" fontId="1" fillId="4" borderId="16" xfId="0" applyFont="1" applyFill="1" applyBorder="1"/>
    <xf numFmtId="164" fontId="0" fillId="0" borderId="0" xfId="1" applyNumberFormat="1" applyFont="1" applyFill="1" applyBorder="1"/>
    <xf numFmtId="164" fontId="0" fillId="0" borderId="0" xfId="1" applyNumberFormat="1" applyFont="1"/>
    <xf numFmtId="164" fontId="0" fillId="4" borderId="0" xfId="1" applyNumberFormat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279"/>
  <sheetViews>
    <sheetView topLeftCell="A263" zoomScale="90" zoomScaleNormal="90" workbookViewId="0">
      <selection activeCell="F281" sqref="F281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 x14ac:dyDescent="0.35">
      <c r="A215" s="1" t="s">
        <v>5</v>
      </c>
      <c r="B215" s="55" t="s">
        <v>36</v>
      </c>
      <c r="C215" s="1" t="s">
        <v>37</v>
      </c>
      <c r="D215" s="1" t="s">
        <v>9</v>
      </c>
      <c r="E215" s="1" t="s">
        <v>6</v>
      </c>
      <c r="F215" s="1" t="s">
        <v>7</v>
      </c>
      <c r="G215" s="1" t="s">
        <v>39</v>
      </c>
      <c r="H215" s="1" t="s">
        <v>38</v>
      </c>
      <c r="I215" s="1" t="s">
        <v>0</v>
      </c>
      <c r="J215" s="1" t="s">
        <v>1</v>
      </c>
      <c r="K215" s="23" t="s">
        <v>2</v>
      </c>
      <c r="L215" s="1" t="s">
        <v>3</v>
      </c>
      <c r="M215" s="23" t="s">
        <v>4</v>
      </c>
    </row>
    <row r="216" spans="1:13" x14ac:dyDescent="0.35">
      <c r="A216" s="36" t="s">
        <v>14</v>
      </c>
      <c r="B216" s="37">
        <v>45796</v>
      </c>
      <c r="C216" s="36" t="s">
        <v>70</v>
      </c>
      <c r="D216" s="36" t="s">
        <v>93</v>
      </c>
      <c r="E216" s="36" t="s">
        <v>101</v>
      </c>
      <c r="F216" s="36" t="s">
        <v>242</v>
      </c>
      <c r="G216" s="36">
        <v>119063</v>
      </c>
      <c r="H216" s="36"/>
      <c r="I216" s="36" t="s">
        <v>261</v>
      </c>
      <c r="J216" s="36"/>
      <c r="K216" s="39">
        <v>93000</v>
      </c>
      <c r="L216" s="36"/>
      <c r="M216" s="36"/>
    </row>
    <row r="217" spans="1:13" x14ac:dyDescent="0.35">
      <c r="A217" s="36" t="s">
        <v>14</v>
      </c>
      <c r="B217" s="37">
        <v>45797</v>
      </c>
      <c r="C217" s="36" t="s">
        <v>70</v>
      </c>
      <c r="D217" s="36" t="s">
        <v>93</v>
      </c>
      <c r="E217" s="36" t="s">
        <v>101</v>
      </c>
      <c r="F217" s="36" t="s">
        <v>243</v>
      </c>
      <c r="G217" s="36">
        <v>118236</v>
      </c>
      <c r="H217" s="36">
        <v>14837756</v>
      </c>
      <c r="I217" s="36" t="s">
        <v>219</v>
      </c>
      <c r="J217" s="36"/>
      <c r="K217" s="39">
        <v>130000</v>
      </c>
      <c r="L217" s="36"/>
      <c r="M217" s="36"/>
    </row>
    <row r="218" spans="1:13" x14ac:dyDescent="0.35">
      <c r="A218" s="36" t="s">
        <v>14</v>
      </c>
      <c r="B218" s="37">
        <v>45797</v>
      </c>
      <c r="C218" s="36" t="s">
        <v>70</v>
      </c>
      <c r="D218" s="36" t="s">
        <v>93</v>
      </c>
      <c r="E218" s="36" t="s">
        <v>101</v>
      </c>
      <c r="F218" s="36" t="s">
        <v>260</v>
      </c>
      <c r="G218" s="36">
        <v>117749</v>
      </c>
      <c r="H218" s="36"/>
      <c r="I218" s="36" t="s">
        <v>262</v>
      </c>
      <c r="J218" s="36"/>
      <c r="K218" s="39">
        <v>150000</v>
      </c>
      <c r="L218" s="36"/>
      <c r="M218" s="36"/>
    </row>
    <row r="219" spans="1:13" x14ac:dyDescent="0.35">
      <c r="A219" s="36" t="s">
        <v>14</v>
      </c>
      <c r="B219" s="37">
        <v>45797</v>
      </c>
      <c r="C219" s="36" t="s">
        <v>70</v>
      </c>
      <c r="D219" s="36" t="s">
        <v>93</v>
      </c>
      <c r="E219" s="36" t="s">
        <v>33</v>
      </c>
      <c r="F219" s="36" t="s">
        <v>263</v>
      </c>
      <c r="G219" s="36"/>
      <c r="H219" s="36">
        <v>4920706</v>
      </c>
      <c r="I219" s="36" t="s">
        <v>53</v>
      </c>
      <c r="J219" s="36"/>
      <c r="K219" s="52">
        <v>120000</v>
      </c>
      <c r="L219" s="36"/>
      <c r="M219" s="36"/>
    </row>
    <row r="220" spans="1:13" x14ac:dyDescent="0.35">
      <c r="A220" s="36" t="s">
        <v>14</v>
      </c>
      <c r="B220" s="37">
        <v>45803</v>
      </c>
      <c r="C220" s="36" t="s">
        <v>70</v>
      </c>
      <c r="D220" s="36" t="s">
        <v>93</v>
      </c>
      <c r="E220" s="36" t="s">
        <v>267</v>
      </c>
      <c r="F220" s="36" t="s">
        <v>266</v>
      </c>
      <c r="G220" s="36"/>
      <c r="H220" s="36"/>
      <c r="I220" s="36"/>
      <c r="J220" s="36"/>
      <c r="K220" s="52">
        <v>71000</v>
      </c>
      <c r="L220" s="36"/>
      <c r="M220" s="36"/>
    </row>
    <row r="221" spans="1:13" x14ac:dyDescent="0.35">
      <c r="A221" s="36" t="s">
        <v>14</v>
      </c>
      <c r="B221" s="95">
        <v>45803</v>
      </c>
      <c r="C221" s="36" t="s">
        <v>70</v>
      </c>
      <c r="D221" s="36" t="s">
        <v>93</v>
      </c>
      <c r="E221" s="36" t="s">
        <v>101</v>
      </c>
      <c r="F221" s="36" t="s">
        <v>269</v>
      </c>
      <c r="G221" s="36"/>
      <c r="H221" s="36">
        <v>31911638</v>
      </c>
      <c r="I221" s="36" t="s">
        <v>264</v>
      </c>
      <c r="J221" s="36"/>
      <c r="K221" s="52">
        <v>150000</v>
      </c>
      <c r="L221" s="36"/>
      <c r="M221" s="36"/>
    </row>
    <row r="222" spans="1:13" x14ac:dyDescent="0.35">
      <c r="A222" s="36" t="s">
        <v>14</v>
      </c>
      <c r="B222" s="95">
        <v>45803</v>
      </c>
      <c r="C222" s="36" t="s">
        <v>70</v>
      </c>
      <c r="D222" s="36" t="s">
        <v>93</v>
      </c>
      <c r="E222" s="36" t="s">
        <v>267</v>
      </c>
      <c r="F222" s="36" t="s">
        <v>268</v>
      </c>
      <c r="G222" s="36"/>
      <c r="H222" s="36"/>
      <c r="I222" s="36" t="s">
        <v>265</v>
      </c>
      <c r="J222" s="36"/>
      <c r="K222" s="52">
        <v>95299</v>
      </c>
      <c r="L222" s="36"/>
      <c r="M222" s="36"/>
    </row>
    <row r="223" spans="1:13" x14ac:dyDescent="0.35">
      <c r="A223" s="36" t="s">
        <v>14</v>
      </c>
      <c r="B223" s="95">
        <v>45777</v>
      </c>
      <c r="C223" s="36" t="s">
        <v>70</v>
      </c>
      <c r="D223" s="36" t="s">
        <v>93</v>
      </c>
      <c r="E223" s="36" t="s">
        <v>35</v>
      </c>
      <c r="F223" s="36" t="s">
        <v>272</v>
      </c>
      <c r="G223" s="36">
        <v>115071</v>
      </c>
      <c r="H223" s="53">
        <v>1144059793</v>
      </c>
      <c r="I223" s="36" t="s">
        <v>198</v>
      </c>
      <c r="J223" s="36"/>
      <c r="K223" s="92">
        <v>120000</v>
      </c>
      <c r="L223" s="36"/>
      <c r="M223" s="36"/>
    </row>
    <row r="224" spans="1:13" x14ac:dyDescent="0.35">
      <c r="A224" s="36" t="s">
        <v>14</v>
      </c>
      <c r="B224" s="95" t="s">
        <v>275</v>
      </c>
      <c r="C224" s="36" t="s">
        <v>70</v>
      </c>
      <c r="D224" s="36" t="s">
        <v>93</v>
      </c>
      <c r="E224" s="36" t="s">
        <v>35</v>
      </c>
      <c r="F224" s="36" t="s">
        <v>270</v>
      </c>
      <c r="G224" s="36"/>
      <c r="H224" s="36"/>
      <c r="I224" s="36"/>
      <c r="J224" s="88"/>
      <c r="K224" s="92">
        <v>40000</v>
      </c>
      <c r="L224" s="36"/>
      <c r="M224" s="36"/>
    </row>
    <row r="225" spans="1:13" x14ac:dyDescent="0.35">
      <c r="A225" s="36" t="s">
        <v>15</v>
      </c>
      <c r="B225" s="95">
        <v>45811</v>
      </c>
      <c r="C225" s="36" t="s">
        <v>70</v>
      </c>
      <c r="D225" s="36" t="s">
        <v>93</v>
      </c>
      <c r="E225" s="36" t="s">
        <v>35</v>
      </c>
      <c r="F225" s="36" t="s">
        <v>271</v>
      </c>
      <c r="G225" s="36"/>
      <c r="H225" s="53">
        <v>1144059793</v>
      </c>
      <c r="I225" s="36" t="s">
        <v>198</v>
      </c>
      <c r="J225" s="36"/>
      <c r="K225" s="92">
        <v>70000</v>
      </c>
      <c r="L225" s="36"/>
      <c r="M225" s="36"/>
    </row>
    <row r="226" spans="1:13" x14ac:dyDescent="0.35">
      <c r="A226" s="36" t="s">
        <v>15</v>
      </c>
      <c r="B226" s="95">
        <v>45811</v>
      </c>
      <c r="C226" s="36" t="s">
        <v>70</v>
      </c>
      <c r="D226" s="36" t="s">
        <v>93</v>
      </c>
      <c r="E226" s="36" t="s">
        <v>101</v>
      </c>
      <c r="F226" s="36" t="s">
        <v>277</v>
      </c>
      <c r="G226" s="36"/>
      <c r="H226" s="36"/>
      <c r="I226" s="36" t="s">
        <v>273</v>
      </c>
      <c r="J226" s="36"/>
      <c r="K226" s="92">
        <v>100000</v>
      </c>
      <c r="L226" s="36"/>
      <c r="M226" s="36"/>
    </row>
    <row r="227" spans="1:13" x14ac:dyDescent="0.35">
      <c r="A227" s="36" t="s">
        <v>15</v>
      </c>
      <c r="B227" s="95">
        <v>45811</v>
      </c>
      <c r="C227" s="36" t="s">
        <v>70</v>
      </c>
      <c r="D227" s="36" t="s">
        <v>93</v>
      </c>
      <c r="E227" s="36" t="s">
        <v>101</v>
      </c>
      <c r="F227" s="36" t="s">
        <v>277</v>
      </c>
      <c r="G227" s="36"/>
      <c r="H227" s="36"/>
      <c r="I227" s="36" t="s">
        <v>274</v>
      </c>
      <c r="J227" s="36"/>
      <c r="K227" s="92">
        <v>100000</v>
      </c>
      <c r="L227" s="36"/>
      <c r="M227" s="36"/>
    </row>
    <row r="228" spans="1:13" x14ac:dyDescent="0.35">
      <c r="A228" s="36" t="s">
        <v>15</v>
      </c>
      <c r="B228" s="37">
        <v>45811</v>
      </c>
      <c r="C228" s="36" t="s">
        <v>70</v>
      </c>
      <c r="D228" s="36" t="s">
        <v>93</v>
      </c>
      <c r="E228" s="36" t="s">
        <v>101</v>
      </c>
      <c r="F228" s="36" t="s">
        <v>277</v>
      </c>
      <c r="G228" s="36"/>
      <c r="H228" s="36"/>
      <c r="I228" s="36" t="s">
        <v>276</v>
      </c>
      <c r="J228" s="36"/>
      <c r="K228" s="92">
        <v>100000</v>
      </c>
      <c r="L228" s="36"/>
      <c r="M228" s="36"/>
    </row>
    <row r="229" spans="1:13" x14ac:dyDescent="0.35">
      <c r="E229" s="38" t="s">
        <v>131</v>
      </c>
      <c r="F229" s="78" t="s">
        <v>4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1" spans="1:13" x14ac:dyDescent="0.35">
      <c r="A231" s="1" t="s">
        <v>5</v>
      </c>
      <c r="B231" s="55" t="s">
        <v>36</v>
      </c>
      <c r="C231" s="1" t="s">
        <v>37</v>
      </c>
      <c r="D231" s="1" t="s">
        <v>9</v>
      </c>
      <c r="E231" s="1" t="s">
        <v>6</v>
      </c>
      <c r="F231" s="1" t="s">
        <v>7</v>
      </c>
      <c r="G231" s="1" t="s">
        <v>39</v>
      </c>
      <c r="H231" s="1" t="s">
        <v>38</v>
      </c>
      <c r="I231" s="1" t="s">
        <v>0</v>
      </c>
      <c r="J231" s="1" t="s">
        <v>1</v>
      </c>
      <c r="K231" s="23" t="s">
        <v>2</v>
      </c>
      <c r="L231" s="1" t="s">
        <v>3</v>
      </c>
      <c r="M231" s="23" t="s">
        <v>4</v>
      </c>
    </row>
    <row r="232" spans="1:13" x14ac:dyDescent="0.35">
      <c r="A232" s="36" t="s">
        <v>15</v>
      </c>
      <c r="B232" s="37">
        <v>45813</v>
      </c>
      <c r="C232" s="36" t="s">
        <v>70</v>
      </c>
      <c r="D232" s="36" t="s">
        <v>93</v>
      </c>
      <c r="E232" s="36" t="s">
        <v>33</v>
      </c>
      <c r="F232" s="36" t="s">
        <v>280</v>
      </c>
      <c r="G232" s="36"/>
      <c r="H232" s="36">
        <v>4920706</v>
      </c>
      <c r="I232" s="36" t="s">
        <v>53</v>
      </c>
      <c r="J232" s="36"/>
      <c r="K232" s="46">
        <v>120000</v>
      </c>
      <c r="L232" s="36"/>
      <c r="M232" s="36"/>
    </row>
    <row r="233" spans="1:13" x14ac:dyDescent="0.35">
      <c r="A233" s="36" t="s">
        <v>15</v>
      </c>
      <c r="B233" s="37">
        <v>45813</v>
      </c>
      <c r="C233" s="36" t="s">
        <v>70</v>
      </c>
      <c r="D233" s="36" t="s">
        <v>93</v>
      </c>
      <c r="E233" s="36" t="s">
        <v>35</v>
      </c>
      <c r="F233" s="36" t="s">
        <v>281</v>
      </c>
      <c r="G233" s="36"/>
      <c r="H233" s="36"/>
      <c r="I233" s="36" t="s">
        <v>282</v>
      </c>
      <c r="J233" s="36"/>
      <c r="K233" s="46">
        <v>29500</v>
      </c>
      <c r="L233" s="36"/>
      <c r="M233" s="36"/>
    </row>
    <row r="234" spans="1:13" x14ac:dyDescent="0.35">
      <c r="A234" s="36" t="s">
        <v>15</v>
      </c>
      <c r="B234" s="37">
        <v>45815</v>
      </c>
      <c r="C234" s="36" t="s">
        <v>70</v>
      </c>
      <c r="D234" s="36" t="s">
        <v>93</v>
      </c>
      <c r="E234" s="36" t="s">
        <v>33</v>
      </c>
      <c r="F234" s="36" t="s">
        <v>279</v>
      </c>
      <c r="G234" s="36"/>
      <c r="H234" s="36">
        <v>1151939079</v>
      </c>
      <c r="I234" s="36" t="s">
        <v>278</v>
      </c>
      <c r="J234" s="36"/>
      <c r="K234" s="46">
        <v>40000</v>
      </c>
      <c r="L234" s="36"/>
      <c r="M234" s="36"/>
    </row>
    <row r="235" spans="1:13" x14ac:dyDescent="0.35">
      <c r="A235" s="36" t="s">
        <v>15</v>
      </c>
      <c r="B235" s="37">
        <v>45821</v>
      </c>
      <c r="C235" s="36" t="s">
        <v>70</v>
      </c>
      <c r="D235" s="36" t="s">
        <v>93</v>
      </c>
      <c r="E235" s="36" t="s">
        <v>32</v>
      </c>
      <c r="F235" s="36" t="s">
        <v>283</v>
      </c>
      <c r="G235" s="36"/>
      <c r="H235" s="36"/>
      <c r="I235" s="36"/>
      <c r="J235" s="36"/>
      <c r="K235" s="46">
        <v>285896</v>
      </c>
      <c r="L235" s="36"/>
      <c r="M235" s="36"/>
    </row>
    <row r="236" spans="1:13" x14ac:dyDescent="0.35">
      <c r="A236" s="36" t="s">
        <v>15</v>
      </c>
      <c r="B236" s="37">
        <v>45821</v>
      </c>
      <c r="C236" s="36" t="s">
        <v>70</v>
      </c>
      <c r="D236" s="36" t="s">
        <v>93</v>
      </c>
      <c r="E236" s="36" t="s">
        <v>32</v>
      </c>
      <c r="F236" s="36" t="s">
        <v>268</v>
      </c>
      <c r="G236" s="36"/>
      <c r="H236" s="36"/>
      <c r="I236" s="36"/>
      <c r="J236" s="36"/>
      <c r="K236" s="46">
        <v>190598</v>
      </c>
      <c r="L236" s="36"/>
      <c r="M236" s="36"/>
    </row>
    <row r="237" spans="1:13" x14ac:dyDescent="0.35">
      <c r="E237" s="38" t="s">
        <v>131</v>
      </c>
      <c r="F237" s="78" t="s">
        <v>4</v>
      </c>
      <c r="G237" s="78"/>
      <c r="H237" s="78"/>
      <c r="I237" s="78"/>
      <c r="J237" s="78"/>
      <c r="K237" s="58">
        <f>SUM(K232:K236)</f>
        <v>665994</v>
      </c>
      <c r="M237"/>
    </row>
    <row r="238" spans="1:13" x14ac:dyDescent="0.35">
      <c r="K238"/>
      <c r="M238"/>
    </row>
    <row r="239" spans="1:13" x14ac:dyDescent="0.35">
      <c r="A239" s="1" t="s">
        <v>5</v>
      </c>
      <c r="B239" s="55" t="s">
        <v>36</v>
      </c>
      <c r="C239" s="1" t="s">
        <v>37</v>
      </c>
      <c r="D239" s="1" t="s">
        <v>9</v>
      </c>
      <c r="E239" s="1" t="s">
        <v>6</v>
      </c>
      <c r="F239" s="1" t="s">
        <v>7</v>
      </c>
      <c r="G239" s="1" t="s">
        <v>39</v>
      </c>
      <c r="H239" s="1" t="s">
        <v>38</v>
      </c>
      <c r="I239" s="1" t="s">
        <v>0</v>
      </c>
      <c r="J239" s="1" t="s">
        <v>1</v>
      </c>
      <c r="K239" s="23" t="s">
        <v>2</v>
      </c>
      <c r="L239" s="1" t="s">
        <v>3</v>
      </c>
      <c r="M239" s="23" t="s">
        <v>4</v>
      </c>
    </row>
    <row r="240" spans="1:13" x14ac:dyDescent="0.35">
      <c r="A240" s="36" t="s">
        <v>15</v>
      </c>
      <c r="B240" s="37">
        <v>45826</v>
      </c>
      <c r="C240" s="36" t="s">
        <v>70</v>
      </c>
      <c r="D240" s="36" t="s">
        <v>93</v>
      </c>
      <c r="E240" s="36" t="s">
        <v>35</v>
      </c>
      <c r="F240" s="36" t="s">
        <v>284</v>
      </c>
      <c r="G240" s="36">
        <v>70285</v>
      </c>
      <c r="H240" s="36"/>
      <c r="I240" s="36" t="s">
        <v>285</v>
      </c>
      <c r="J240" s="36"/>
      <c r="K240" s="46">
        <v>50000</v>
      </c>
      <c r="L240" s="36"/>
      <c r="M240" s="36"/>
    </row>
    <row r="241" spans="1:13" x14ac:dyDescent="0.35">
      <c r="A241" s="36" t="s">
        <v>15</v>
      </c>
      <c r="B241" s="37">
        <v>45828</v>
      </c>
      <c r="C241" s="36" t="s">
        <v>70</v>
      </c>
      <c r="D241" s="36" t="s">
        <v>93</v>
      </c>
      <c r="E241" s="36" t="s">
        <v>35</v>
      </c>
      <c r="F241" s="36" t="s">
        <v>286</v>
      </c>
      <c r="G241" s="36">
        <v>117464</v>
      </c>
      <c r="H241" s="36"/>
      <c r="I241" s="36"/>
      <c r="J241" s="36"/>
      <c r="K241" s="46">
        <v>80000</v>
      </c>
      <c r="L241" s="36"/>
      <c r="M241" s="36"/>
    </row>
    <row r="242" spans="1:13" x14ac:dyDescent="0.35">
      <c r="A242" s="36" t="s">
        <v>15</v>
      </c>
      <c r="B242" s="37">
        <v>45829</v>
      </c>
      <c r="C242" s="36" t="s">
        <v>70</v>
      </c>
      <c r="D242" s="36" t="s">
        <v>93</v>
      </c>
      <c r="E242" s="36" t="s">
        <v>35</v>
      </c>
      <c r="F242" s="36" t="s">
        <v>216</v>
      </c>
      <c r="G242" s="36"/>
      <c r="H242" s="36"/>
      <c r="I242" s="36"/>
      <c r="J242" s="36"/>
      <c r="K242" s="46">
        <v>30000</v>
      </c>
      <c r="L242" s="36"/>
      <c r="M242" s="36"/>
    </row>
    <row r="243" spans="1:13" x14ac:dyDescent="0.35">
      <c r="A243" s="36" t="s">
        <v>15</v>
      </c>
      <c r="B243" s="37">
        <v>45835</v>
      </c>
      <c r="C243" s="36" t="s">
        <v>70</v>
      </c>
      <c r="D243" s="36" t="s">
        <v>93</v>
      </c>
      <c r="E243" s="36" t="s">
        <v>101</v>
      </c>
      <c r="F243" s="36" t="s">
        <v>184</v>
      </c>
      <c r="G243" s="36"/>
      <c r="H243" s="36">
        <v>6393901</v>
      </c>
      <c r="I243" s="36" t="s">
        <v>287</v>
      </c>
      <c r="J243" s="36"/>
      <c r="K243" s="46">
        <v>30000</v>
      </c>
      <c r="L243" s="36"/>
      <c r="M243" s="36"/>
    </row>
    <row r="244" spans="1:13" x14ac:dyDescent="0.35">
      <c r="A244" s="36" t="s">
        <v>15</v>
      </c>
      <c r="B244" s="37">
        <v>45835</v>
      </c>
      <c r="C244" s="36" t="s">
        <v>70</v>
      </c>
      <c r="D244" s="36" t="s">
        <v>93</v>
      </c>
      <c r="E244" s="36" t="s">
        <v>35</v>
      </c>
      <c r="F244" s="36" t="s">
        <v>288</v>
      </c>
      <c r="G244" s="36"/>
      <c r="H244" s="36"/>
      <c r="I244" s="36"/>
      <c r="J244" s="36"/>
      <c r="K244" s="46">
        <v>20000</v>
      </c>
      <c r="L244" s="36"/>
      <c r="M244" s="36"/>
    </row>
    <row r="245" spans="1:13" x14ac:dyDescent="0.35">
      <c r="A245" s="36" t="s">
        <v>15</v>
      </c>
      <c r="B245" s="37">
        <v>45835</v>
      </c>
      <c r="C245" s="36" t="s">
        <v>70</v>
      </c>
      <c r="D245" s="36" t="s">
        <v>93</v>
      </c>
      <c r="E245" s="36" t="s">
        <v>32</v>
      </c>
      <c r="F245" s="76" t="s">
        <v>268</v>
      </c>
      <c r="G245" s="76"/>
      <c r="H245" s="76"/>
      <c r="I245" s="76"/>
      <c r="J245" s="76"/>
      <c r="K245" s="46">
        <v>285896</v>
      </c>
      <c r="L245" s="36"/>
      <c r="M245" s="36"/>
    </row>
    <row r="246" spans="1:13" x14ac:dyDescent="0.35">
      <c r="E246" s="96" t="s">
        <v>131</v>
      </c>
      <c r="F246" s="78" t="s">
        <v>4</v>
      </c>
      <c r="G246" s="78"/>
      <c r="H246" s="78"/>
      <c r="I246" s="78"/>
      <c r="J246" s="78"/>
      <c r="K246" s="58">
        <f>SUM(K240:K245)</f>
        <v>495896</v>
      </c>
      <c r="L246" s="36"/>
      <c r="M246" s="36"/>
    </row>
    <row r="248" spans="1:13" x14ac:dyDescent="0.35">
      <c r="A248" s="1" t="s">
        <v>5</v>
      </c>
      <c r="B248" s="55" t="s">
        <v>36</v>
      </c>
      <c r="C248" s="1" t="s">
        <v>37</v>
      </c>
      <c r="D248" s="1" t="s">
        <v>9</v>
      </c>
      <c r="E248" s="1" t="s">
        <v>6</v>
      </c>
      <c r="F248" s="1" t="s">
        <v>7</v>
      </c>
      <c r="G248" s="1" t="s">
        <v>39</v>
      </c>
      <c r="H248" s="1" t="s">
        <v>38</v>
      </c>
      <c r="I248" s="1" t="s">
        <v>0</v>
      </c>
      <c r="J248" s="1" t="s">
        <v>1</v>
      </c>
      <c r="K248" s="23" t="s">
        <v>2</v>
      </c>
      <c r="L248" s="1" t="s">
        <v>3</v>
      </c>
      <c r="M248" s="23" t="s">
        <v>4</v>
      </c>
    </row>
    <row r="249" spans="1:13" x14ac:dyDescent="0.35">
      <c r="A249" s="36" t="s">
        <v>16</v>
      </c>
      <c r="B249" s="37">
        <v>45843</v>
      </c>
      <c r="C249" s="36" t="s">
        <v>70</v>
      </c>
      <c r="D249" s="36" t="s">
        <v>93</v>
      </c>
      <c r="E249" s="36" t="s">
        <v>101</v>
      </c>
      <c r="F249" s="36" t="s">
        <v>289</v>
      </c>
      <c r="G249" s="36"/>
      <c r="H249" s="36">
        <v>14837756</v>
      </c>
      <c r="I249" s="36" t="s">
        <v>219</v>
      </c>
      <c r="J249" s="36"/>
      <c r="K249" s="46">
        <v>140000</v>
      </c>
      <c r="L249" s="36"/>
      <c r="M249" s="36"/>
    </row>
    <row r="250" spans="1:13" x14ac:dyDescent="0.35">
      <c r="A250" s="36" t="s">
        <v>16</v>
      </c>
      <c r="B250" s="37">
        <v>45843</v>
      </c>
      <c r="C250" s="36" t="s">
        <v>70</v>
      </c>
      <c r="D250" s="36" t="s">
        <v>93</v>
      </c>
      <c r="E250" s="36" t="s">
        <v>101</v>
      </c>
      <c r="F250" s="36" t="s">
        <v>291</v>
      </c>
      <c r="G250" s="36"/>
      <c r="H250" s="36">
        <v>10594197</v>
      </c>
      <c r="I250" s="36" t="s">
        <v>290</v>
      </c>
      <c r="J250" s="36"/>
      <c r="K250" s="46">
        <v>30000</v>
      </c>
      <c r="L250" s="36"/>
      <c r="M250" s="36"/>
    </row>
    <row r="251" spans="1:13" x14ac:dyDescent="0.35">
      <c r="A251" s="36" t="s">
        <v>16</v>
      </c>
      <c r="B251" s="37">
        <v>45843</v>
      </c>
      <c r="C251" s="36" t="s">
        <v>70</v>
      </c>
      <c r="D251" s="36" t="s">
        <v>93</v>
      </c>
      <c r="E251" s="36" t="s">
        <v>33</v>
      </c>
      <c r="F251" s="36" t="s">
        <v>292</v>
      </c>
      <c r="G251" s="36"/>
      <c r="H251" s="36"/>
      <c r="I251" s="36"/>
      <c r="J251" s="36"/>
      <c r="K251" s="46">
        <v>360000</v>
      </c>
      <c r="L251" s="36"/>
      <c r="M251" s="36"/>
    </row>
    <row r="252" spans="1:13" x14ac:dyDescent="0.35">
      <c r="A252" s="36" t="s">
        <v>16</v>
      </c>
      <c r="B252" s="37">
        <v>45843</v>
      </c>
      <c r="C252" s="36" t="s">
        <v>70</v>
      </c>
      <c r="D252" s="36" t="s">
        <v>93</v>
      </c>
      <c r="E252" s="36" t="s">
        <v>35</v>
      </c>
      <c r="F252" s="36" t="s">
        <v>51</v>
      </c>
      <c r="G252" s="36"/>
      <c r="H252" s="36"/>
      <c r="I252" s="36"/>
      <c r="J252" s="36"/>
      <c r="K252" s="46">
        <v>88301</v>
      </c>
      <c r="L252" s="36"/>
      <c r="M252" s="36"/>
    </row>
    <row r="253" spans="1:13" x14ac:dyDescent="0.35">
      <c r="A253" s="36" t="s">
        <v>16</v>
      </c>
      <c r="B253" s="37">
        <v>45843</v>
      </c>
      <c r="C253" s="36" t="s">
        <v>70</v>
      </c>
      <c r="D253" s="36" t="s">
        <v>93</v>
      </c>
      <c r="E253" s="36" t="s">
        <v>125</v>
      </c>
      <c r="F253" s="36" t="s">
        <v>51</v>
      </c>
      <c r="G253" s="36"/>
      <c r="H253" s="36"/>
      <c r="I253" s="36"/>
      <c r="J253" s="36"/>
      <c r="K253" s="46">
        <v>217302</v>
      </c>
      <c r="L253" s="36"/>
      <c r="M253" s="36"/>
    </row>
    <row r="254" spans="1:13" x14ac:dyDescent="0.35">
      <c r="A254" s="36" t="s">
        <v>16</v>
      </c>
      <c r="B254" s="37">
        <v>45843</v>
      </c>
      <c r="C254" s="36" t="s">
        <v>70</v>
      </c>
      <c r="D254" s="36" t="s">
        <v>93</v>
      </c>
      <c r="E254" s="36" t="s">
        <v>101</v>
      </c>
      <c r="F254" s="76" t="s">
        <v>291</v>
      </c>
      <c r="G254" s="76">
        <v>120431</v>
      </c>
      <c r="H254" s="76"/>
      <c r="I254" s="76" t="s">
        <v>293</v>
      </c>
      <c r="J254" s="76"/>
      <c r="K254" s="46">
        <v>320000</v>
      </c>
      <c r="L254" s="36"/>
      <c r="M254" s="36"/>
    </row>
    <row r="255" spans="1:13" x14ac:dyDescent="0.35">
      <c r="A255" s="36" t="s">
        <v>16</v>
      </c>
      <c r="B255" s="37">
        <v>45849</v>
      </c>
      <c r="C255" s="36" t="s">
        <v>70</v>
      </c>
      <c r="D255" s="36" t="s">
        <v>93</v>
      </c>
      <c r="E255" s="36" t="s">
        <v>101</v>
      </c>
      <c r="F255" s="76" t="s">
        <v>294</v>
      </c>
      <c r="G255" s="76">
        <v>119524</v>
      </c>
      <c r="H255" s="76">
        <v>1076817514</v>
      </c>
      <c r="I255" s="76" t="s">
        <v>227</v>
      </c>
      <c r="J255" s="76"/>
      <c r="K255" s="46">
        <v>350000</v>
      </c>
      <c r="L255" s="36"/>
      <c r="M255" s="36"/>
    </row>
    <row r="256" spans="1:13" x14ac:dyDescent="0.35">
      <c r="E256" s="96" t="s">
        <v>131</v>
      </c>
      <c r="F256" s="78" t="s">
        <v>4</v>
      </c>
      <c r="G256" s="78"/>
      <c r="H256" s="78"/>
      <c r="I256" s="78"/>
      <c r="J256" s="78"/>
      <c r="K256" s="58">
        <f>SUM(K249:K255)</f>
        <v>1505603</v>
      </c>
      <c r="L256" s="36"/>
      <c r="M256" s="36"/>
    </row>
    <row r="259" spans="1:13" x14ac:dyDescent="0.35">
      <c r="A259" s="1" t="s">
        <v>5</v>
      </c>
      <c r="B259" s="55" t="s">
        <v>36</v>
      </c>
      <c r="C259" s="1" t="s">
        <v>37</v>
      </c>
      <c r="D259" s="1" t="s">
        <v>9</v>
      </c>
      <c r="E259" s="1" t="s">
        <v>6</v>
      </c>
      <c r="F259" s="1" t="s">
        <v>7</v>
      </c>
      <c r="G259" s="1" t="s">
        <v>39</v>
      </c>
      <c r="H259" s="1" t="s">
        <v>38</v>
      </c>
      <c r="I259" s="1" t="s">
        <v>0</v>
      </c>
      <c r="J259" s="1" t="s">
        <v>1</v>
      </c>
      <c r="K259" s="23" t="s">
        <v>2</v>
      </c>
      <c r="L259" s="1" t="s">
        <v>3</v>
      </c>
      <c r="M259" s="23" t="s">
        <v>4</v>
      </c>
    </row>
    <row r="260" spans="1:13" x14ac:dyDescent="0.35">
      <c r="A260" s="36" t="s">
        <v>16</v>
      </c>
      <c r="B260" s="37">
        <v>45853</v>
      </c>
      <c r="C260" s="36" t="s">
        <v>70</v>
      </c>
      <c r="D260" s="36" t="s">
        <v>93</v>
      </c>
      <c r="E260" s="36" t="s">
        <v>35</v>
      </c>
      <c r="F260" s="36" t="s">
        <v>296</v>
      </c>
      <c r="G260">
        <v>120655</v>
      </c>
      <c r="H260" s="36">
        <v>1144065558</v>
      </c>
      <c r="I260" s="36" t="s">
        <v>295</v>
      </c>
      <c r="J260" s="36"/>
      <c r="K260" s="46">
        <v>70000</v>
      </c>
      <c r="L260" s="36">
        <v>11</v>
      </c>
      <c r="M260" s="36"/>
    </row>
    <row r="261" spans="1:13" x14ac:dyDescent="0.35">
      <c r="A261" s="36" t="s">
        <v>16</v>
      </c>
      <c r="B261" s="37">
        <v>45855</v>
      </c>
      <c r="C261" s="36" t="s">
        <v>70</v>
      </c>
      <c r="D261" s="36" t="s">
        <v>93</v>
      </c>
      <c r="E261" s="36" t="s">
        <v>32</v>
      </c>
      <c r="F261" s="36" t="s">
        <v>51</v>
      </c>
      <c r="G261" s="36"/>
      <c r="H261" s="36"/>
      <c r="I261" s="36"/>
      <c r="J261" s="36"/>
      <c r="K261" s="46">
        <v>261899</v>
      </c>
      <c r="L261" s="36"/>
      <c r="M261" s="36"/>
    </row>
    <row r="262" spans="1:13" x14ac:dyDescent="0.35">
      <c r="A262" s="36" t="s">
        <v>16</v>
      </c>
      <c r="B262" s="37">
        <v>45855</v>
      </c>
      <c r="C262" s="36" t="s">
        <v>70</v>
      </c>
      <c r="D262" s="36" t="s">
        <v>93</v>
      </c>
      <c r="E262" s="36" t="s">
        <v>35</v>
      </c>
      <c r="F262" s="36" t="s">
        <v>297</v>
      </c>
      <c r="G262" s="36"/>
      <c r="H262" s="36"/>
      <c r="I262" s="36"/>
      <c r="J262" s="36"/>
      <c r="K262" s="46">
        <v>40700</v>
      </c>
      <c r="L262" s="36"/>
      <c r="M262" s="36"/>
    </row>
    <row r="263" spans="1:13" x14ac:dyDescent="0.35">
      <c r="A263" s="36" t="s">
        <v>16</v>
      </c>
      <c r="B263" s="37">
        <v>45855</v>
      </c>
      <c r="C263" s="36" t="s">
        <v>70</v>
      </c>
      <c r="D263" s="36" t="s">
        <v>93</v>
      </c>
      <c r="E263" s="36" t="s">
        <v>101</v>
      </c>
      <c r="F263" s="36" t="s">
        <v>101</v>
      </c>
      <c r="G263" s="36">
        <v>120951</v>
      </c>
      <c r="H263" s="36">
        <v>1006037823</v>
      </c>
      <c r="I263" s="36" t="s">
        <v>298</v>
      </c>
      <c r="J263" s="36"/>
      <c r="K263" s="46">
        <v>100000</v>
      </c>
      <c r="L263" s="36"/>
      <c r="M263" s="36"/>
    </row>
    <row r="264" spans="1:13" x14ac:dyDescent="0.35">
      <c r="A264" s="36" t="s">
        <v>16</v>
      </c>
      <c r="B264" s="37">
        <v>45856</v>
      </c>
      <c r="C264" s="36" t="s">
        <v>70</v>
      </c>
      <c r="D264" s="36" t="s">
        <v>93</v>
      </c>
      <c r="E264" s="36" t="s">
        <v>35</v>
      </c>
      <c r="F264" s="36" t="s">
        <v>286</v>
      </c>
      <c r="G264" s="36">
        <v>100310</v>
      </c>
      <c r="H264" s="36">
        <v>1144132384</v>
      </c>
      <c r="I264" s="36" t="s">
        <v>299</v>
      </c>
      <c r="J264" s="36"/>
      <c r="K264" s="46">
        <v>80000</v>
      </c>
      <c r="L264" s="36"/>
      <c r="M264" s="36"/>
    </row>
    <row r="265" spans="1:13" x14ac:dyDescent="0.35">
      <c r="A265" s="36" t="s">
        <v>16</v>
      </c>
      <c r="B265" s="37">
        <v>45857</v>
      </c>
      <c r="C265" s="36" t="s">
        <v>70</v>
      </c>
      <c r="D265" s="36" t="s">
        <v>93</v>
      </c>
      <c r="E265" s="36" t="s">
        <v>35</v>
      </c>
      <c r="F265" s="36" t="s">
        <v>286</v>
      </c>
      <c r="G265" s="36">
        <v>114554</v>
      </c>
      <c r="H265" s="36">
        <v>1144132384</v>
      </c>
      <c r="I265" s="36" t="s">
        <v>299</v>
      </c>
      <c r="J265" s="36"/>
      <c r="K265" s="46">
        <v>80000</v>
      </c>
      <c r="L265" s="36"/>
      <c r="M265" s="36"/>
    </row>
    <row r="266" spans="1:13" x14ac:dyDescent="0.35">
      <c r="A266" s="36" t="s">
        <v>16</v>
      </c>
      <c r="B266" s="37">
        <v>45862</v>
      </c>
      <c r="C266" s="36" t="s">
        <v>70</v>
      </c>
      <c r="D266" s="36" t="s">
        <v>93</v>
      </c>
      <c r="E266" s="36" t="s">
        <v>101</v>
      </c>
      <c r="F266" s="76" t="s">
        <v>301</v>
      </c>
      <c r="G266" s="76">
        <v>120951</v>
      </c>
      <c r="H266">
        <v>1143996856</v>
      </c>
      <c r="I266" s="76" t="s">
        <v>300</v>
      </c>
      <c r="J266" s="76"/>
      <c r="K266" s="46">
        <v>50000</v>
      </c>
      <c r="L266" s="36"/>
      <c r="M266" s="36"/>
    </row>
    <row r="267" spans="1:13" x14ac:dyDescent="0.35">
      <c r="A267" s="63" t="s">
        <v>16</v>
      </c>
      <c r="B267" s="41">
        <v>45864</v>
      </c>
      <c r="C267" s="63" t="s">
        <v>70</v>
      </c>
      <c r="D267" s="63" t="s">
        <v>93</v>
      </c>
      <c r="E267" s="63" t="s">
        <v>33</v>
      </c>
      <c r="F267" s="76" t="s">
        <v>302</v>
      </c>
      <c r="G267" s="76"/>
      <c r="H267" s="36">
        <v>4920706</v>
      </c>
      <c r="I267" s="36" t="s">
        <v>53</v>
      </c>
      <c r="J267" s="76"/>
      <c r="K267" s="46">
        <v>120000</v>
      </c>
      <c r="L267" s="36"/>
      <c r="M267" s="36"/>
    </row>
    <row r="268" spans="1:13" x14ac:dyDescent="0.35">
      <c r="A268" s="36" t="s">
        <v>16</v>
      </c>
      <c r="B268" s="37">
        <v>45864</v>
      </c>
      <c r="C268" s="36" t="s">
        <v>70</v>
      </c>
      <c r="D268" s="36" t="s">
        <v>93</v>
      </c>
      <c r="E268" s="36" t="s">
        <v>35</v>
      </c>
      <c r="F268" s="36" t="s">
        <v>286</v>
      </c>
      <c r="G268" s="36">
        <v>79516</v>
      </c>
      <c r="H268" s="36">
        <v>1144132384</v>
      </c>
      <c r="I268" s="36" t="s">
        <v>299</v>
      </c>
      <c r="J268" s="36"/>
      <c r="K268" s="46">
        <v>80000</v>
      </c>
      <c r="L268" s="36"/>
      <c r="M268" s="36"/>
    </row>
    <row r="269" spans="1:13" x14ac:dyDescent="0.35">
      <c r="A269" s="36" t="s">
        <v>16</v>
      </c>
      <c r="B269" s="37">
        <v>45864</v>
      </c>
      <c r="C269" s="36" t="s">
        <v>70</v>
      </c>
      <c r="D269" s="36" t="s">
        <v>93</v>
      </c>
      <c r="E269" s="36" t="s">
        <v>101</v>
      </c>
      <c r="F269" s="76" t="s">
        <v>303</v>
      </c>
      <c r="G269" s="76">
        <v>121073</v>
      </c>
      <c r="H269" s="76"/>
      <c r="I269" s="76"/>
      <c r="J269" s="76"/>
      <c r="K269" s="46">
        <v>50000</v>
      </c>
      <c r="L269" s="36"/>
      <c r="M269" s="36"/>
    </row>
    <row r="270" spans="1:13" x14ac:dyDescent="0.35">
      <c r="A270" s="36" t="s">
        <v>16</v>
      </c>
      <c r="B270" s="37">
        <v>45867</v>
      </c>
      <c r="C270" s="36" t="s">
        <v>70</v>
      </c>
      <c r="D270" s="36" t="s">
        <v>93</v>
      </c>
      <c r="E270" s="36" t="s">
        <v>101</v>
      </c>
      <c r="F270" s="76" t="s">
        <v>305</v>
      </c>
      <c r="G270" s="76">
        <v>120696</v>
      </c>
      <c r="H270" s="76">
        <v>1130631993</v>
      </c>
      <c r="I270" s="76" t="s">
        <v>304</v>
      </c>
      <c r="J270" s="76"/>
      <c r="K270" s="46">
        <v>140000</v>
      </c>
      <c r="L270" s="36"/>
      <c r="M270" s="36"/>
    </row>
    <row r="271" spans="1:13" x14ac:dyDescent="0.35">
      <c r="A271" s="36" t="s">
        <v>17</v>
      </c>
      <c r="B271" s="37">
        <v>45874</v>
      </c>
      <c r="C271" s="36" t="s">
        <v>70</v>
      </c>
      <c r="D271" s="36" t="s">
        <v>93</v>
      </c>
      <c r="E271" s="36" t="s">
        <v>101</v>
      </c>
      <c r="F271" s="76" t="s">
        <v>101</v>
      </c>
      <c r="G271" s="76">
        <v>105247</v>
      </c>
      <c r="H271" s="76"/>
      <c r="I271" s="76" t="s">
        <v>312</v>
      </c>
      <c r="J271" s="76"/>
      <c r="K271" s="46">
        <v>120000</v>
      </c>
      <c r="L271" s="36"/>
      <c r="M271" s="36"/>
    </row>
    <row r="272" spans="1:13" x14ac:dyDescent="0.35">
      <c r="A272" s="36" t="s">
        <v>17</v>
      </c>
      <c r="B272" s="37">
        <v>45875</v>
      </c>
      <c r="C272" s="36" t="s">
        <v>70</v>
      </c>
      <c r="D272" s="36" t="s">
        <v>93</v>
      </c>
      <c r="E272" s="36" t="s">
        <v>101</v>
      </c>
      <c r="F272" s="76" t="s">
        <v>310</v>
      </c>
      <c r="G272" s="76"/>
      <c r="H272" s="76">
        <v>6393901</v>
      </c>
      <c r="I272" s="76" t="s">
        <v>309</v>
      </c>
      <c r="J272" s="76"/>
      <c r="K272" s="46">
        <v>255000</v>
      </c>
      <c r="L272" s="36"/>
      <c r="M272" s="36"/>
    </row>
    <row r="273" spans="1:13" x14ac:dyDescent="0.35">
      <c r="A273" s="36" t="s">
        <v>17</v>
      </c>
      <c r="B273" s="37">
        <v>45875</v>
      </c>
      <c r="C273" s="36" t="s">
        <v>70</v>
      </c>
      <c r="D273" s="36" t="s">
        <v>93</v>
      </c>
      <c r="E273" s="36" t="s">
        <v>101</v>
      </c>
      <c r="F273" s="76" t="s">
        <v>101</v>
      </c>
      <c r="G273" s="76">
        <v>121523</v>
      </c>
      <c r="H273" s="76">
        <v>1005725880</v>
      </c>
      <c r="I273" s="76" t="s">
        <v>311</v>
      </c>
      <c r="J273" s="76"/>
      <c r="K273" s="46">
        <v>120000</v>
      </c>
      <c r="L273" s="36"/>
      <c r="M273" s="36"/>
    </row>
    <row r="274" spans="1:13" x14ac:dyDescent="0.35">
      <c r="E274" s="96" t="s">
        <v>131</v>
      </c>
      <c r="F274" s="78" t="s">
        <v>4</v>
      </c>
      <c r="G274" s="78"/>
      <c r="H274" s="78"/>
      <c r="I274" s="78"/>
      <c r="J274" s="78"/>
      <c r="K274" s="58">
        <f>SUM(K260:K273)</f>
        <v>1567599</v>
      </c>
      <c r="L274" s="36"/>
      <c r="M274" s="36"/>
    </row>
    <row r="275" spans="1:13" x14ac:dyDescent="0.35">
      <c r="K275"/>
      <c r="M275"/>
    </row>
    <row r="276" spans="1:13" x14ac:dyDescent="0.35">
      <c r="H276" t="s">
        <v>307</v>
      </c>
      <c r="I276" s="98">
        <v>115000</v>
      </c>
    </row>
    <row r="277" spans="1:13" x14ac:dyDescent="0.35">
      <c r="H277" s="36" t="s">
        <v>306</v>
      </c>
      <c r="I277" s="98">
        <v>250000</v>
      </c>
    </row>
    <row r="278" spans="1:13" x14ac:dyDescent="0.35">
      <c r="I278" s="99"/>
    </row>
    <row r="279" spans="1:13" x14ac:dyDescent="0.35">
      <c r="H279" s="36" t="s">
        <v>308</v>
      </c>
      <c r="I279" s="98">
        <v>100000</v>
      </c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 C247 C276:C1048576 C257:C258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 E247 E276:E1048576 E257:E258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 A247 A276:A1048576 A257:A258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 D247 D276:D1048576 D257:D258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15"/>
  <sheetViews>
    <sheetView tabSelected="1" workbookViewId="0">
      <selection activeCell="K16" sqref="K16"/>
    </sheetView>
  </sheetViews>
  <sheetFormatPr baseColWidth="10" defaultRowHeight="14.5" x14ac:dyDescent="0.35"/>
  <cols>
    <col min="1" max="1" width="11.1796875" customWidth="1"/>
    <col min="2" max="2" width="15.36328125" customWidth="1"/>
    <col min="3" max="3" width="16.453125" customWidth="1"/>
    <col min="5" max="5" width="13.453125" customWidth="1"/>
    <col min="6" max="6" width="26.1796875" customWidth="1"/>
    <col min="7" max="8" width="15.08984375" customWidth="1"/>
    <col min="9" max="9" width="20.1796875" customWidth="1"/>
    <col min="10" max="10" width="9.6328125" customWidth="1"/>
    <col min="11" max="11" width="15.08984375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17</v>
      </c>
      <c r="B2" s="37">
        <v>45873</v>
      </c>
      <c r="C2" s="36" t="s">
        <v>70</v>
      </c>
      <c r="D2" s="36" t="s">
        <v>93</v>
      </c>
      <c r="E2" s="36" t="s">
        <v>32</v>
      </c>
      <c r="F2" s="36" t="s">
        <v>51</v>
      </c>
      <c r="H2" s="36"/>
      <c r="I2" s="36"/>
      <c r="J2" s="36"/>
      <c r="K2" s="46">
        <v>194601</v>
      </c>
      <c r="L2" s="36"/>
      <c r="M2" s="36"/>
    </row>
    <row r="3" spans="1:13" x14ac:dyDescent="0.35">
      <c r="A3" s="36" t="s">
        <v>17</v>
      </c>
      <c r="B3" s="37">
        <v>45881</v>
      </c>
      <c r="C3" s="36" t="s">
        <v>70</v>
      </c>
      <c r="D3" s="36" t="s">
        <v>93</v>
      </c>
      <c r="E3" s="36" t="s">
        <v>314</v>
      </c>
      <c r="F3" s="36" t="s">
        <v>315</v>
      </c>
      <c r="G3" s="36">
        <v>120909</v>
      </c>
      <c r="H3" s="36"/>
      <c r="I3" s="36" t="s">
        <v>313</v>
      </c>
      <c r="J3" s="36"/>
      <c r="K3" s="46">
        <v>70000</v>
      </c>
      <c r="L3" s="36"/>
      <c r="M3" s="36"/>
    </row>
    <row r="4" spans="1:13" x14ac:dyDescent="0.35">
      <c r="A4" s="36" t="s">
        <v>17</v>
      </c>
      <c r="B4" s="37">
        <v>45881</v>
      </c>
      <c r="C4" s="36" t="s">
        <v>70</v>
      </c>
      <c r="D4" s="36" t="s">
        <v>93</v>
      </c>
      <c r="E4" s="36" t="s">
        <v>314</v>
      </c>
      <c r="F4" s="36" t="s">
        <v>318</v>
      </c>
      <c r="G4" s="36">
        <v>119466</v>
      </c>
      <c r="H4" s="36"/>
      <c r="I4" s="36" t="s">
        <v>316</v>
      </c>
      <c r="J4" s="36"/>
      <c r="K4" s="46">
        <v>75000</v>
      </c>
      <c r="L4" s="36"/>
      <c r="M4" s="36"/>
    </row>
    <row r="5" spans="1:13" x14ac:dyDescent="0.35">
      <c r="A5" s="36" t="s">
        <v>17</v>
      </c>
      <c r="B5" s="37">
        <v>45881</v>
      </c>
      <c r="C5" s="36" t="s">
        <v>70</v>
      </c>
      <c r="D5" s="36" t="s">
        <v>93</v>
      </c>
      <c r="E5" s="36" t="s">
        <v>314</v>
      </c>
      <c r="F5" s="36" t="s">
        <v>75</v>
      </c>
      <c r="G5" s="36">
        <v>121464</v>
      </c>
      <c r="H5" s="36"/>
      <c r="I5" s="36" t="s">
        <v>317</v>
      </c>
      <c r="J5" s="36"/>
      <c r="K5" s="46">
        <v>85000</v>
      </c>
      <c r="L5" s="36"/>
      <c r="M5" s="36"/>
    </row>
    <row r="6" spans="1:13" x14ac:dyDescent="0.35">
      <c r="A6" s="36" t="s">
        <v>17</v>
      </c>
      <c r="B6" s="37">
        <v>45883</v>
      </c>
      <c r="C6" s="36" t="s">
        <v>70</v>
      </c>
      <c r="D6" s="36" t="s">
        <v>93</v>
      </c>
      <c r="E6" s="36" t="s">
        <v>32</v>
      </c>
      <c r="F6" s="36" t="s">
        <v>51</v>
      </c>
      <c r="G6" s="36"/>
      <c r="H6" s="53"/>
      <c r="I6" s="36"/>
      <c r="J6" s="36"/>
      <c r="K6" s="46">
        <v>363301</v>
      </c>
      <c r="L6" s="36"/>
      <c r="M6" s="36"/>
    </row>
    <row r="7" spans="1:13" x14ac:dyDescent="0.35">
      <c r="A7" s="36" t="s">
        <v>17</v>
      </c>
      <c r="B7" s="37">
        <v>45885</v>
      </c>
      <c r="C7" s="36" t="s">
        <v>70</v>
      </c>
      <c r="D7" s="36" t="s">
        <v>93</v>
      </c>
      <c r="E7" s="36" t="s">
        <v>35</v>
      </c>
      <c r="F7" s="36" t="s">
        <v>158</v>
      </c>
      <c r="G7" s="36">
        <v>80773</v>
      </c>
      <c r="H7" s="53">
        <v>1144059793</v>
      </c>
      <c r="I7" s="36" t="s">
        <v>198</v>
      </c>
      <c r="J7" s="36"/>
      <c r="K7" s="46">
        <v>60000</v>
      </c>
      <c r="L7" s="36"/>
      <c r="M7" s="36"/>
    </row>
    <row r="8" spans="1:13" x14ac:dyDescent="0.35">
      <c r="A8" s="36" t="s">
        <v>17</v>
      </c>
      <c r="B8" s="37">
        <v>45890</v>
      </c>
      <c r="C8" s="36" t="s">
        <v>70</v>
      </c>
      <c r="D8" s="36" t="s">
        <v>93</v>
      </c>
      <c r="E8" s="36" t="s">
        <v>33</v>
      </c>
      <c r="F8" s="76" t="s">
        <v>319</v>
      </c>
      <c r="G8" s="76"/>
      <c r="H8" s="36">
        <v>4920706</v>
      </c>
      <c r="I8" s="36" t="s">
        <v>53</v>
      </c>
      <c r="J8" s="76"/>
      <c r="K8" s="46">
        <v>240000</v>
      </c>
      <c r="L8" s="36"/>
      <c r="M8" s="36"/>
    </row>
    <row r="9" spans="1:13" x14ac:dyDescent="0.35">
      <c r="E9" s="96"/>
      <c r="F9" s="78" t="s">
        <v>4</v>
      </c>
      <c r="G9" s="78"/>
      <c r="H9" s="78"/>
      <c r="I9" s="78"/>
      <c r="J9" s="78"/>
      <c r="K9" s="58">
        <f>SUM(K2:K8)</f>
        <v>1087902</v>
      </c>
      <c r="L9" s="36"/>
      <c r="M9" s="36"/>
    </row>
    <row r="11" spans="1:13" x14ac:dyDescent="0.35">
      <c r="K11" s="97"/>
    </row>
    <row r="12" spans="1:13" x14ac:dyDescent="0.35">
      <c r="K12" s="24"/>
      <c r="M12" s="24"/>
    </row>
    <row r="13" spans="1:13" x14ac:dyDescent="0.35">
      <c r="I13" s="99"/>
      <c r="K13" s="24"/>
      <c r="M13" s="24"/>
    </row>
    <row r="15" spans="1:13" x14ac:dyDescent="0.35">
      <c r="K15" s="24"/>
      <c r="M15" s="24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D15 D12:D13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C15 C12:C13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E15 E12:E13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A15 A12:A13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39938B-D500-4408-BBC2-3AAE6BB85B98}"/>
</file>

<file path=customXml/itemProps2.xml><?xml version="1.0" encoding="utf-8"?>
<ds:datastoreItem xmlns:ds="http://schemas.openxmlformats.org/officeDocument/2006/customXml" ds:itemID="{CCF69B56-96D8-484A-9B61-AB53A11418CE}"/>
</file>

<file path=customXml/itemProps3.xml><?xml version="1.0" encoding="utf-8"?>
<ds:datastoreItem xmlns:ds="http://schemas.openxmlformats.org/officeDocument/2006/customXml" ds:itemID="{C6F3AEFF-E65F-4ED6-81A5-699837EADD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2025-08-21T22:56:04Z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