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xr:revisionPtr revIDLastSave="0" documentId="8_{F608C737-D4B6-4BAC-9E79-25A99B8D3D67}" xr6:coauthVersionLast="47" xr6:coauthVersionMax="47" xr10:uidLastSave="{00000000-0000-0000-0000-000000000000}"/>
  <bookViews>
    <workbookView xWindow="-108" yWindow="-108" windowWidth="23256" windowHeight="12456" xr2:uid="{3FE2C0BD-9BCA-456C-BB90-E9CBBD801E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8" i="1" s="1"/>
  <c r="H20" i="1" s="1"/>
  <c r="H12" i="1"/>
  <c r="H11" i="1"/>
  <c r="H10" i="1"/>
  <c r="H9" i="1"/>
</calcChain>
</file>

<file path=xl/sharedStrings.xml><?xml version="1.0" encoding="utf-8"?>
<sst xmlns="http://schemas.openxmlformats.org/spreadsheetml/2006/main" count="33" uniqueCount="31">
  <si>
    <t>Santiago de Cali,  octubre 1 2024</t>
  </si>
  <si>
    <t xml:space="preserve">RESPONSABLE </t>
  </si>
  <si>
    <t>Diana Vanessa Murillo Muñoz</t>
  </si>
  <si>
    <t>CEDULA</t>
  </si>
  <si>
    <t>SUCURSAL</t>
  </si>
  <si>
    <t>Sede Principal cali</t>
  </si>
  <si>
    <t>C.C/NIT</t>
  </si>
  <si>
    <t>BENEFICIARIO</t>
  </si>
  <si>
    <t>CANT</t>
  </si>
  <si>
    <t>CONCEPTO</t>
  </si>
  <si>
    <t>VALOR</t>
  </si>
  <si>
    <t>IVA</t>
  </si>
  <si>
    <t>TOTAL</t>
  </si>
  <si>
    <t>ANA JAZMIN SALAZAR</t>
  </si>
  <si>
    <t>COMPRA ACCESORIO BAÑO</t>
  </si>
  <si>
    <t>901149951-9</t>
  </si>
  <si>
    <t>TECNOLOGIA INFORMATOCA Y COMINICADCIONES</t>
  </si>
  <si>
    <t>COMPRA DE IMPLEMENTOS</t>
  </si>
  <si>
    <t>MAURICIO PRADO</t>
  </si>
  <si>
    <t>LOGO SPA</t>
  </si>
  <si>
    <t>DIANA MURILLO</t>
  </si>
  <si>
    <t>TRANSPORTE HOMECENTER</t>
  </si>
  <si>
    <t xml:space="preserve">COMPRA DE CERIFICADO JUNTA DE CONTADORES </t>
  </si>
  <si>
    <t>TRANSPOR ENVIO IMPLEMENTOS PAOLA RAMIREZ</t>
  </si>
  <si>
    <t>DANIEL RENGIFO</t>
  </si>
  <si>
    <t>TRANSPORTE VISITA ADMINISTRACION EDIFICIO</t>
  </si>
  <si>
    <t>LUIS ORISON ARIAS</t>
  </si>
  <si>
    <t>AUTENTIOCACION PODER</t>
  </si>
  <si>
    <t>TOTAL GASTOS</t>
  </si>
  <si>
    <t>TOTAL FONDOS</t>
  </si>
  <si>
    <t>TOTAL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</si>
</sst>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3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164" fontId="9" fillId="0" borderId="1" xfId="1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6642-4521-4097-95DC-E5EEA91C39FC}">
  <dimension ref="B3:H20"/>
  <sheetViews>
    <sheetView tabSelected="1" workbookViewId="0">
      <selection activeCell="E10" sqref="E10"/>
    </sheetView>
  </sheetViews>
  <sheetFormatPr baseColWidth="10" defaultRowHeight="14.4" x14ac:dyDescent="0.3"/>
  <cols>
    <col min="2" max="2" width="24.6640625" customWidth="1"/>
    <col min="3" max="3" width="32.77734375" customWidth="1"/>
    <col min="4" max="4" width="5.33203125" bestFit="1" customWidth="1"/>
    <col min="5" max="5" width="40.5546875" customWidth="1"/>
  </cols>
  <sheetData>
    <row r="3" spans="2:8" x14ac:dyDescent="0.3">
      <c r="B3" t="s">
        <v>0</v>
      </c>
      <c r="D3" s="1"/>
    </row>
    <row r="4" spans="2:8" x14ac:dyDescent="0.3">
      <c r="D4" s="1"/>
    </row>
    <row r="5" spans="2:8" x14ac:dyDescent="0.3">
      <c r="B5" s="2"/>
      <c r="C5" s="3" t="s">
        <v>1</v>
      </c>
      <c r="D5" s="4" t="s">
        <v>2</v>
      </c>
      <c r="E5" s="4"/>
      <c r="F5" s="4"/>
      <c r="G5" s="3"/>
      <c r="H5" s="2"/>
    </row>
    <row r="6" spans="2:8" x14ac:dyDescent="0.3">
      <c r="C6" s="3" t="s">
        <v>3</v>
      </c>
      <c r="D6" s="4">
        <v>1151939515</v>
      </c>
      <c r="E6" s="4"/>
      <c r="F6" s="4"/>
      <c r="G6" s="5"/>
      <c r="H6" s="2"/>
    </row>
    <row r="7" spans="2:8" x14ac:dyDescent="0.3">
      <c r="B7" s="2"/>
      <c r="C7" s="3" t="s">
        <v>4</v>
      </c>
      <c r="D7" s="6"/>
      <c r="E7" s="6" t="s">
        <v>5</v>
      </c>
      <c r="F7" s="7"/>
      <c r="G7" s="5"/>
      <c r="H7" s="2"/>
    </row>
    <row r="8" spans="2:8" ht="27.6" x14ac:dyDescent="0.3">
      <c r="B8" s="8" t="s">
        <v>6</v>
      </c>
      <c r="C8" s="9" t="s">
        <v>7</v>
      </c>
      <c r="D8" s="9" t="s">
        <v>8</v>
      </c>
      <c r="E8" s="9" t="s">
        <v>9</v>
      </c>
      <c r="F8" s="8" t="s">
        <v>10</v>
      </c>
      <c r="G8" s="9" t="s">
        <v>11</v>
      </c>
      <c r="H8" s="9" t="s">
        <v>12</v>
      </c>
    </row>
    <row r="9" spans="2:8" ht="27.6" x14ac:dyDescent="0.3">
      <c r="B9" s="10">
        <v>66966743</v>
      </c>
      <c r="C9" s="11" t="s">
        <v>13</v>
      </c>
      <c r="D9" s="12">
        <v>1</v>
      </c>
      <c r="E9" s="13" t="s">
        <v>14</v>
      </c>
      <c r="F9" s="14">
        <v>10756</v>
      </c>
      <c r="G9" s="14">
        <v>2044</v>
      </c>
      <c r="H9" s="15">
        <f>+F9+G9</f>
        <v>12800</v>
      </c>
    </row>
    <row r="10" spans="2:8" ht="69" x14ac:dyDescent="0.3">
      <c r="B10" s="10" t="s">
        <v>15</v>
      </c>
      <c r="C10" s="11" t="s">
        <v>16</v>
      </c>
      <c r="D10" s="12">
        <v>1</v>
      </c>
      <c r="E10" s="11" t="s">
        <v>17</v>
      </c>
      <c r="F10" s="14">
        <v>121849</v>
      </c>
      <c r="G10" s="14">
        <v>23151</v>
      </c>
      <c r="H10" s="15">
        <f t="shared" ref="H10:H17" si="0">+F10+G10</f>
        <v>145000</v>
      </c>
    </row>
    <row r="11" spans="2:8" ht="27.6" x14ac:dyDescent="0.3">
      <c r="B11" s="10">
        <v>16498630</v>
      </c>
      <c r="C11" s="11" t="s">
        <v>18</v>
      </c>
      <c r="D11" s="12">
        <v>1</v>
      </c>
      <c r="E11" s="11" t="s">
        <v>19</v>
      </c>
      <c r="F11" s="14">
        <v>70000</v>
      </c>
      <c r="G11" s="14"/>
      <c r="H11" s="15">
        <f t="shared" si="0"/>
        <v>70000</v>
      </c>
    </row>
    <row r="12" spans="2:8" ht="27.6" x14ac:dyDescent="0.3">
      <c r="B12" s="10">
        <v>1151939515</v>
      </c>
      <c r="C12" s="11" t="s">
        <v>20</v>
      </c>
      <c r="D12" s="12">
        <v>1</v>
      </c>
      <c r="E12" s="13" t="s">
        <v>21</v>
      </c>
      <c r="F12" s="14">
        <v>22000</v>
      </c>
      <c r="G12" s="14"/>
      <c r="H12" s="15">
        <f t="shared" si="0"/>
        <v>22000</v>
      </c>
    </row>
    <row r="13" spans="2:8" ht="69" x14ac:dyDescent="0.3">
      <c r="B13" s="10">
        <v>1151939515</v>
      </c>
      <c r="C13" s="11" t="s">
        <v>20</v>
      </c>
      <c r="D13" s="12">
        <v>1</v>
      </c>
      <c r="E13" s="11" t="s">
        <v>22</v>
      </c>
      <c r="F13" s="14">
        <v>40000</v>
      </c>
      <c r="G13" s="14"/>
      <c r="H13" s="15">
        <f t="shared" si="0"/>
        <v>40000</v>
      </c>
    </row>
    <row r="14" spans="2:8" ht="69" x14ac:dyDescent="0.3">
      <c r="B14" s="10">
        <v>1151939515</v>
      </c>
      <c r="C14" s="11" t="s">
        <v>20</v>
      </c>
      <c r="D14" s="12">
        <v>1</v>
      </c>
      <c r="E14" s="11" t="s">
        <v>23</v>
      </c>
      <c r="F14" s="14">
        <v>76100</v>
      </c>
      <c r="G14" s="14"/>
      <c r="H14" s="15">
        <f t="shared" si="0"/>
        <v>76100</v>
      </c>
    </row>
    <row r="15" spans="2:8" ht="69" x14ac:dyDescent="0.3">
      <c r="B15" s="10">
        <v>100108309</v>
      </c>
      <c r="C15" s="11" t="s">
        <v>24</v>
      </c>
      <c r="D15" s="12">
        <v>1</v>
      </c>
      <c r="E15" s="11" t="s">
        <v>25</v>
      </c>
      <c r="F15" s="14">
        <v>15000</v>
      </c>
      <c r="G15" s="14"/>
      <c r="H15" s="15">
        <f t="shared" si="0"/>
        <v>15000</v>
      </c>
    </row>
    <row r="16" spans="2:8" ht="27.6" x14ac:dyDescent="0.3">
      <c r="B16" s="10">
        <v>16645572</v>
      </c>
      <c r="C16" s="11" t="s">
        <v>26</v>
      </c>
      <c r="D16" s="12">
        <v>1</v>
      </c>
      <c r="E16" s="11" t="s">
        <v>27</v>
      </c>
      <c r="F16" s="14">
        <v>7000</v>
      </c>
      <c r="G16" s="14">
        <v>1330</v>
      </c>
      <c r="H16" s="15">
        <f t="shared" si="0"/>
        <v>8330</v>
      </c>
    </row>
    <row r="17" spans="2:8" x14ac:dyDescent="0.3">
      <c r="B17" s="11"/>
      <c r="C17" s="11"/>
      <c r="D17" s="12"/>
      <c r="E17" s="11"/>
      <c r="F17" s="14"/>
      <c r="G17" s="14"/>
      <c r="H17" s="15">
        <f t="shared" si="0"/>
        <v>0</v>
      </c>
    </row>
    <row r="18" spans="2:8" x14ac:dyDescent="0.3">
      <c r="B18" s="16"/>
      <c r="C18" s="16"/>
      <c r="D18" s="16"/>
      <c r="E18" s="16"/>
      <c r="F18" s="16"/>
      <c r="G18" s="17" t="s">
        <v>28</v>
      </c>
      <c r="H18" s="17">
        <f>SUM(H9:H17)</f>
        <v>389230</v>
      </c>
    </row>
    <row r="19" spans="2:8" x14ac:dyDescent="0.3">
      <c r="B19" s="16"/>
      <c r="C19" s="16"/>
      <c r="D19" s="16"/>
      <c r="E19" s="16"/>
      <c r="F19" s="16"/>
      <c r="G19" s="18" t="s">
        <v>29</v>
      </c>
      <c r="H19" s="18">
        <v>600000</v>
      </c>
    </row>
    <row r="20" spans="2:8" x14ac:dyDescent="0.3">
      <c r="B20" s="16"/>
      <c r="C20" s="16"/>
      <c r="D20" s="16"/>
      <c r="E20" s="16"/>
      <c r="F20" s="16"/>
      <c r="G20" s="19" t="s">
        <v>30</v>
      </c>
      <c r="H20" s="19">
        <f>+H19-H18</f>
        <v>210770</v>
      </c>
    </row>
  </sheetData>
  <mergeCells count="2">
    <mergeCell ref="D5:F5"/>
    <mergeCell ref="D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A66511-2BE1-4C66-8DCC-3918ED58F018}"/>
</file>

<file path=customXml/itemProps2.xml><?xml version="1.0" encoding="utf-8"?>
<ds:datastoreItem xmlns:ds="http://schemas.openxmlformats.org/officeDocument/2006/customXml" ds:itemID="{66776F7A-97F9-4F62-8A20-D970A41AA8E5}"/>
</file>

<file path=customXml/itemProps3.xml><?xml version="1.0" encoding="utf-8"?>
<ds:datastoreItem xmlns:ds="http://schemas.openxmlformats.org/officeDocument/2006/customXml" ds:itemID="{D7E4626B-C7F6-479D-8C3B-46AEBE9D1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2024-10-31T15:43:29Z</dcterms:created>
  <dcterms:modified xsi:type="dcterms:W3CDTF">2024-10-31T15:44:17Z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