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xr:revisionPtr revIDLastSave="0" documentId="8_{747BF60E-72C3-46EB-B1C7-1CB7B5F33052}" xr6:coauthVersionLast="47" xr6:coauthVersionMax="47" xr10:uidLastSave="{00000000-0000-0000-0000-000000000000}"/>
  <bookViews>
    <workbookView xWindow="-108" yWindow="-108" windowWidth="23256" windowHeight="12456" xr2:uid="{CC7C2575-1937-4C2B-8E47-FAA937F550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6" i="1" s="1"/>
  <c r="H18" i="1" s="1"/>
  <c r="H12" i="1"/>
  <c r="H11" i="1"/>
</calcChain>
</file>

<file path=xl/sharedStrings.xml><?xml version="1.0" encoding="utf-8"?>
<sst xmlns="http://schemas.openxmlformats.org/spreadsheetml/2006/main" count="25" uniqueCount="25">
  <si>
    <t>SANTIAGO DE CALI,  FEBRERO 05 2024</t>
  </si>
  <si>
    <t xml:space="preserve">RESPONSABLE </t>
  </si>
  <si>
    <t>Diana Vanessa Murillo Muñoz</t>
  </si>
  <si>
    <t>CEDULA</t>
  </si>
  <si>
    <t>SUCURSAL</t>
  </si>
  <si>
    <t>Sede Principal cali</t>
  </si>
  <si>
    <t>C.C/NIT</t>
  </si>
  <si>
    <t>BENEFICIARIO</t>
  </si>
  <si>
    <t>CANT</t>
  </si>
  <si>
    <t>CONCEPTO</t>
  </si>
  <si>
    <t>VALOR</t>
  </si>
  <si>
    <t>IVA</t>
  </si>
  <si>
    <t>TOTAL</t>
  </si>
  <si>
    <t>VELEZ ACOSTA ALEXANDER</t>
  </si>
  <si>
    <t>INSTALACION DE BRAZO HIDRAHULICO</t>
  </si>
  <si>
    <t>66966743-1</t>
  </si>
  <si>
    <t>ANA JAZMIN SALAZAR</t>
  </si>
  <si>
    <t>COMPRA MATERIALES</t>
  </si>
  <si>
    <t>ADAN FLOR</t>
  </si>
  <si>
    <t>ALQUILER DE ANDAMIOS</t>
  </si>
  <si>
    <t>DIANA MURILLO</t>
  </si>
  <si>
    <t>TRANSPORTES</t>
  </si>
  <si>
    <t>TOTAL GASTOS</t>
  </si>
  <si>
    <t>TOTAL FONDOS</t>
  </si>
  <si>
    <t>TOTAL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</si>
</sst>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alibri Light"/>
      <family val="2"/>
      <scheme val="maj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8" fillId="2" borderId="2" xfId="1" applyNumberFormat="1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left"/>
    </xf>
    <xf numFmtId="164" fontId="8" fillId="2" borderId="4" xfId="1" applyNumberFormat="1" applyFont="1" applyFill="1" applyBorder="1" applyAlignment="1">
      <alignment horizontal="left" wrapText="1"/>
    </xf>
    <xf numFmtId="164" fontId="4" fillId="0" borderId="5" xfId="1" applyNumberFormat="1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  <xf numFmtId="164" fontId="4" fillId="3" borderId="1" xfId="1" applyNumberFormat="1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9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9AA4-A603-413A-9D2B-BB45E013B518}">
  <dimension ref="B5:H18"/>
  <sheetViews>
    <sheetView tabSelected="1" topLeftCell="A4" workbookViewId="0">
      <selection activeCell="J9" sqref="J9"/>
    </sheetView>
  </sheetViews>
  <sheetFormatPr baseColWidth="10" defaultRowHeight="14.4" x14ac:dyDescent="0.3"/>
  <cols>
    <col min="2" max="2" width="21.21875" customWidth="1"/>
    <col min="3" max="3" width="37.6640625" customWidth="1"/>
    <col min="5" max="5" width="41.109375" customWidth="1"/>
    <col min="6" max="6" width="28.6640625" customWidth="1"/>
  </cols>
  <sheetData>
    <row r="5" spans="2:8" x14ac:dyDescent="0.3">
      <c r="B5" t="s">
        <v>0</v>
      </c>
    </row>
    <row r="7" spans="2:8" x14ac:dyDescent="0.3">
      <c r="B7" s="1"/>
      <c r="C7" s="2" t="s">
        <v>1</v>
      </c>
      <c r="D7" s="3" t="s">
        <v>2</v>
      </c>
      <c r="E7" s="3"/>
      <c r="F7" s="3"/>
      <c r="G7" s="2"/>
      <c r="H7" s="1"/>
    </row>
    <row r="8" spans="2:8" x14ac:dyDescent="0.3">
      <c r="C8" s="2" t="s">
        <v>3</v>
      </c>
      <c r="D8" s="3">
        <v>1151939515</v>
      </c>
      <c r="E8" s="3"/>
      <c r="F8" s="3"/>
      <c r="G8" s="4"/>
      <c r="H8" s="1"/>
    </row>
    <row r="9" spans="2:8" x14ac:dyDescent="0.3">
      <c r="B9" s="1"/>
      <c r="C9" s="2" t="s">
        <v>4</v>
      </c>
      <c r="D9" s="5"/>
      <c r="E9" s="5" t="s">
        <v>5</v>
      </c>
      <c r="F9" s="6"/>
      <c r="G9" s="4"/>
      <c r="H9" s="1"/>
    </row>
    <row r="10" spans="2:8" ht="26.4" x14ac:dyDescent="0.3">
      <c r="B10" s="7" t="s">
        <v>6</v>
      </c>
      <c r="C10" s="8" t="s">
        <v>7</v>
      </c>
      <c r="D10" s="8" t="s">
        <v>8</v>
      </c>
      <c r="E10" s="8" t="s">
        <v>9</v>
      </c>
      <c r="F10" s="7" t="s">
        <v>10</v>
      </c>
      <c r="G10" s="8" t="s">
        <v>11</v>
      </c>
      <c r="H10" s="8" t="s">
        <v>12</v>
      </c>
    </row>
    <row r="11" spans="2:8" ht="78" x14ac:dyDescent="0.3">
      <c r="B11" s="9">
        <v>16376692</v>
      </c>
      <c r="C11" s="10" t="s">
        <v>13</v>
      </c>
      <c r="D11" s="11">
        <v>1</v>
      </c>
      <c r="E11" s="10" t="s">
        <v>14</v>
      </c>
      <c r="F11" s="12">
        <v>105000</v>
      </c>
      <c r="G11" s="12"/>
      <c r="H11" s="13">
        <f t="shared" ref="H11:H15" si="0">+F11+G11</f>
        <v>105000</v>
      </c>
    </row>
    <row r="12" spans="2:8" ht="46.8" x14ac:dyDescent="0.3">
      <c r="B12" s="9" t="s">
        <v>15</v>
      </c>
      <c r="C12" s="10" t="s">
        <v>16</v>
      </c>
      <c r="D12" s="11">
        <v>1</v>
      </c>
      <c r="E12" s="10" t="s">
        <v>17</v>
      </c>
      <c r="F12" s="12">
        <v>47059</v>
      </c>
      <c r="G12" s="12">
        <v>8941</v>
      </c>
      <c r="H12" s="13">
        <f t="shared" si="0"/>
        <v>56000</v>
      </c>
    </row>
    <row r="13" spans="2:8" ht="46.8" x14ac:dyDescent="0.3">
      <c r="B13" s="9">
        <v>4644476</v>
      </c>
      <c r="C13" s="10" t="s">
        <v>18</v>
      </c>
      <c r="D13" s="11">
        <v>1</v>
      </c>
      <c r="E13" s="10" t="s">
        <v>19</v>
      </c>
      <c r="F13" s="12">
        <v>362000</v>
      </c>
      <c r="G13" s="12"/>
      <c r="H13" s="13">
        <f t="shared" si="0"/>
        <v>362000</v>
      </c>
    </row>
    <row r="14" spans="2:8" ht="31.2" x14ac:dyDescent="0.3">
      <c r="B14" s="9">
        <v>1151939515</v>
      </c>
      <c r="C14" s="10" t="s">
        <v>20</v>
      </c>
      <c r="D14" s="11">
        <v>1</v>
      </c>
      <c r="E14" s="10" t="s">
        <v>21</v>
      </c>
      <c r="F14" s="12">
        <v>20000</v>
      </c>
      <c r="G14" s="12"/>
      <c r="H14" s="13">
        <f t="shared" si="0"/>
        <v>20000</v>
      </c>
    </row>
    <row r="15" spans="2:8" ht="15.6" x14ac:dyDescent="0.3">
      <c r="B15" s="14"/>
      <c r="C15" s="15"/>
      <c r="D15" s="16"/>
      <c r="E15" s="15"/>
      <c r="F15" s="17"/>
      <c r="G15" s="18"/>
      <c r="H15" s="13">
        <f t="shared" si="0"/>
        <v>0</v>
      </c>
    </row>
    <row r="16" spans="2:8" x14ac:dyDescent="0.3">
      <c r="B16" s="19"/>
      <c r="C16" s="20"/>
      <c r="D16" s="1"/>
      <c r="E16" s="20"/>
      <c r="F16" s="21" t="s">
        <v>22</v>
      </c>
      <c r="G16" s="22"/>
      <c r="H16" s="23">
        <f>SUM(H11:H15)</f>
        <v>543000</v>
      </c>
    </row>
    <row r="17" spans="2:8" x14ac:dyDescent="0.3">
      <c r="B17" s="19"/>
      <c r="C17" s="20"/>
      <c r="D17" s="1"/>
      <c r="E17" s="20"/>
      <c r="F17" s="24" t="s">
        <v>23</v>
      </c>
      <c r="G17" s="25"/>
      <c r="H17" s="26">
        <v>600000</v>
      </c>
    </row>
    <row r="18" spans="2:8" ht="15.6" x14ac:dyDescent="0.3">
      <c r="B18" s="27"/>
      <c r="C18" s="28"/>
      <c r="D18" s="29"/>
      <c r="E18" s="28"/>
      <c r="F18" s="30" t="s">
        <v>24</v>
      </c>
      <c r="G18" s="31"/>
      <c r="H18" s="32">
        <f>+H17-H16</f>
        <v>57000</v>
      </c>
    </row>
  </sheetData>
  <mergeCells count="3">
    <mergeCell ref="D7:F7"/>
    <mergeCell ref="D8:F8"/>
    <mergeCell ref="F16:G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02FA2E-6843-4033-B877-D0D3C1984425}"/>
</file>

<file path=customXml/itemProps2.xml><?xml version="1.0" encoding="utf-8"?>
<ds:datastoreItem xmlns:ds="http://schemas.openxmlformats.org/officeDocument/2006/customXml" ds:itemID="{C0A08FCD-DB89-42B7-A94F-7B70F6E6A6DC}"/>
</file>

<file path=customXml/itemProps3.xml><?xml version="1.0" encoding="utf-8"?>
<ds:datastoreItem xmlns:ds="http://schemas.openxmlformats.org/officeDocument/2006/customXml" ds:itemID="{6A13E193-596D-4141-B3A9-5BA513720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2024-02-05T19:36:34Z</dcterms:created>
  <dcterms:modified xsi:type="dcterms:W3CDTF">2024-02-05T19:37:01Z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