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26.xml" ContentType="application/vnd.ms-excel.person+xml"/>
  <Override PartName="/xl/persons/person34.xml" ContentType="application/vnd.ms-excel.person+xml"/>
  <Override PartName="/xl/persons/person38.xml" ContentType="application/vnd.ms-excel.person+xml"/>
  <Override PartName="/xl/persons/person40.xml" ContentType="application/vnd.ms-excel.person+xml"/>
  <Override PartName="/xl/persons/person.xml" ContentType="application/vnd.ms-excel.person+xml"/>
  <Override PartName="/xl/persons/person3.xml" ContentType="application/vnd.ms-excel.person+xml"/>
  <Override PartName="/xl/persons/person9.xml" ContentType="application/vnd.ms-excel.person+xml"/>
  <Override PartName="/xl/persons/person16.xml" ContentType="application/vnd.ms-excel.person+xml"/>
  <Override PartName="/xl/persons/person24.xml" ContentType="application/vnd.ms-excel.person+xml"/>
  <Override PartName="/xl/persons/person29.xml" ContentType="application/vnd.ms-excel.person+xml"/>
  <Override PartName="/xl/persons/person36.xml" ContentType="application/vnd.ms-excel.person+xml"/>
  <Override PartName="/xl/persons/person7.xml" ContentType="application/vnd.ms-excel.person+xml"/>
  <Override PartName="/xl/persons/person11.xml" ContentType="application/vnd.ms-excel.person+xml"/>
  <Override PartName="/xl/persons/person20.xml" ContentType="application/vnd.ms-excel.person+xml"/>
  <Override PartName="/xl/persons/person32.xml" ContentType="application/vnd.ms-excel.person+xml"/>
  <Override PartName="/xl/persons/person44.xml" ContentType="application/vnd.ms-excel.person+xml"/>
  <Override PartName="/xl/persons/person33.xml" ContentType="application/vnd.ms-excel.person+xml"/>
  <Override PartName="/xl/persons/person2.xml" ContentType="application/vnd.ms-excel.person+xml"/>
  <Override PartName="/xl/persons/person15.xml" ContentType="application/vnd.ms-excel.person+xml"/>
  <Override PartName="/xl/persons/person23.xml" ContentType="application/vnd.ms-excel.person+xml"/>
  <Override PartName="/xl/persons/person28.xml" ContentType="application/vnd.ms-excel.person+xml"/>
  <Override PartName="/xl/persons/person35.xml" ContentType="application/vnd.ms-excel.person+xml"/>
  <Override PartName="/xl/persons/person43.xml" ContentType="application/vnd.ms-excel.person+xml"/>
  <Override PartName="/xl/persons/person6.xml" ContentType="application/vnd.ms-excel.person+xml"/>
  <Override PartName="/xl/persons/person14.xml" ContentType="application/vnd.ms-excel.person+xml"/>
  <Override PartName="/xl/persons/person19.xml" ContentType="application/vnd.ms-excel.person+xml"/>
  <Override PartName="/xl/persons/person27.xml" ContentType="application/vnd.ms-excel.person+xml"/>
  <Override PartName="/xl/persons/person39.xml" ContentType="application/vnd.ms-excel.person+xml"/>
  <Override PartName="/xl/persons/person12.xml" ContentType="application/vnd.ms-excel.person+xml"/>
  <Override PartName="/xl/persons/person1.xml" ContentType="application/vnd.ms-excel.person+xml"/>
  <Override PartName="/xl/persons/person22.xml" ContentType="application/vnd.ms-excel.person+xml"/>
  <Override PartName="/xl/persons/person4.xml" ContentType="application/vnd.ms-excel.person+xml"/>
  <Override PartName="/xl/persons/person5.xml" ContentType="application/vnd.ms-excel.person+xml"/>
  <Override PartName="/xl/persons/person41.xml" ContentType="application/vnd.ms-excel.person+xml"/>
  <Override PartName="/xl/persons/person37.xml" ContentType="application/vnd.ms-excel.person+xml"/>
  <Override PartName="/xl/persons/person0.xml" ContentType="application/vnd.ms-excel.person+xml"/>
  <Override PartName="/xl/persons/person30.xml" ContentType="application/vnd.ms-excel.person+xml"/>
  <Override PartName="/xl/persons/person25.xml" ContentType="application/vnd.ms-excel.person+xml"/>
  <Override PartName="/xl/persons/person21.xml" ContentType="application/vnd.ms-excel.person+xml"/>
  <Override PartName="/xl/persons/person42.xml" ContentType="application/vnd.ms-excel.person+xml"/>
  <Override PartName="/xl/persons/person8.xml" ContentType="application/vnd.ms-excel.person+xml"/>
  <Override PartName="/xl/persons/person45.xml" ContentType="application/vnd.ms-excel.person+xml"/>
  <Override PartName="/xl/persons/person10.xml" ContentType="application/vnd.ms-excel.person+xml"/>
  <Override PartName="/xl/persons/person18.xml" ContentType="application/vnd.ms-excel.person+xml"/>
  <Override PartName="/xl/persons/person31.xml" ContentType="application/vnd.ms-excel.person+xml"/>
  <Override PartName="/xl/persons/person13.xml" ContentType="application/vnd.ms-excel.person+xml"/>
  <Override PartName="/xl/persons/person17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upoafiansa-my.sharepoint.com/personal/lady_rodriguez_spagrupoinmobiliario_com/Documents/ESCRITORIO LADY/ADMINISTRATIVO/PROVEEDORES/APP DE PAGOS/ENERO 09 - 2024/"/>
    </mc:Choice>
  </mc:AlternateContent>
  <xr:revisionPtr revIDLastSave="0" documentId="8_{9E053049-A1E4-4385-BBA3-B098579C251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RVICIOS PUBLICOS" sheetId="3" r:id="rId1"/>
    <sheet name="CONTRATISTAS" sheetId="4" r:id="rId2"/>
  </sheets>
  <definedNames>
    <definedName name="_xlnm._FilterDatabase" localSheetId="1" hidden="1">CONTRATISTAS!$A$1:$W$1</definedName>
    <definedName name="_xlnm._FilterDatabase" localSheetId="0" hidden="1">'SERVICIOS PUBLICOS'!$A$1:$V$1</definedName>
  </definedNames>
  <calcPr calcId="181029"/>
</workbook>
</file>

<file path=xl/calcChain.xml><?xml version="1.0" encoding="utf-8"?>
<calcChain xmlns="http://schemas.openxmlformats.org/spreadsheetml/2006/main">
  <c r="N12" i="4" l="1"/>
  <c r="O12" i="4" s="1"/>
  <c r="N11" i="4"/>
  <c r="O11" i="4" s="1"/>
  <c r="N10" i="4"/>
  <c r="O10" i="4" s="1"/>
  <c r="N9" i="4"/>
  <c r="O9" i="4" s="1"/>
  <c r="N8" i="4"/>
  <c r="O8" i="4" s="1"/>
  <c r="N7" i="4"/>
  <c r="O7" i="4" s="1"/>
  <c r="N13" i="4"/>
  <c r="O13" i="4" s="1"/>
  <c r="N6" i="4"/>
  <c r="O6" i="4" s="1"/>
  <c r="N5" i="4"/>
  <c r="O5" i="4" s="1"/>
  <c r="N4" i="4"/>
  <c r="O4" i="4" s="1"/>
  <c r="K3" i="4" l="1"/>
  <c r="K2" i="4" l="1"/>
  <c r="J2" i="4"/>
</calcChain>
</file>

<file path=xl/sharedStrings.xml><?xml version="1.0" encoding="utf-8"?>
<sst xmlns="http://schemas.openxmlformats.org/spreadsheetml/2006/main" count="397" uniqueCount="229">
  <si>
    <t>NIT</t>
  </si>
  <si>
    <t>PROVEEDOR</t>
  </si>
  <si>
    <t>INM</t>
  </si>
  <si>
    <t>CONT</t>
  </si>
  <si>
    <t>CONCEPTO</t>
  </si>
  <si>
    <t>FECHA FACTURACION</t>
  </si>
  <si>
    <t>FECHA DE VENCIMIENTO</t>
  </si>
  <si>
    <t>FECHA DE CAUSACION</t>
  </si>
  <si>
    <t>DESCUENTO PROPIETARIO</t>
  </si>
  <si>
    <t>DESCUENTO CONTRATISTA</t>
  </si>
  <si>
    <t>PARCIAL</t>
  </si>
  <si>
    <t>TOTAL</t>
  </si>
  <si>
    <t>Medio de pago</t>
  </si>
  <si>
    <t>TIPO DE CUENTA</t>
  </si>
  <si>
    <t>No CUENTA</t>
  </si>
  <si>
    <t>BANCO</t>
  </si>
  <si>
    <t>CORREO ELECTRONICO</t>
  </si>
  <si>
    <t>CAUSACION/ cuenta contable</t>
  </si>
  <si>
    <t>NIT DONDE ESTA EL DINERO</t>
  </si>
  <si>
    <t>FRA</t>
  </si>
  <si>
    <t xml:space="preserve">CIUDAD </t>
  </si>
  <si>
    <t>TIPO DTO</t>
  </si>
  <si>
    <t>TIPO DOCUMENTO</t>
  </si>
  <si>
    <t>CALI</t>
  </si>
  <si>
    <t>FLOR ORTIZ DIMAS</t>
  </si>
  <si>
    <t>TB</t>
  </si>
  <si>
    <t>AHORROS</t>
  </si>
  <si>
    <t>fabianflor1995@outlook.es</t>
  </si>
  <si>
    <t>SALDO REPARACION PQS 474493</t>
  </si>
  <si>
    <t>PAGO REPARACION INM 17254</t>
  </si>
  <si>
    <t>MONSALVE GRANADA KEVIN ESTIVEN</t>
  </si>
  <si>
    <t>PQS498617</t>
  </si>
  <si>
    <t>Reintegro a EX  por concepto de servicios publicos, fecha de desocupación 31/10/2023</t>
  </si>
  <si>
    <t>01735080012</t>
  </si>
  <si>
    <t>estivengranda85@gmail.com</t>
  </si>
  <si>
    <t>GOMEZ SIERRA TATIANA</t>
  </si>
  <si>
    <t>PQS497675</t>
  </si>
  <si>
    <t>Reintegro a PP  por concepto de servicios publicos, fecha de desocupación 09/10/2023</t>
  </si>
  <si>
    <t>Tatisgomiz@hotmail.com</t>
  </si>
  <si>
    <t>ROJAS MORALES LUCY JEANNETTE</t>
  </si>
  <si>
    <t>PQS498261</t>
  </si>
  <si>
    <t>Reintegro a EX  por concepto de servicios publicos, fecha de desocupación 30/09/2023</t>
  </si>
  <si>
    <t>61410934387</t>
  </si>
  <si>
    <t>luya37@hotmail.com</t>
  </si>
  <si>
    <t>RAMIREZ RESTREPO VICTOR HUGO</t>
  </si>
  <si>
    <t>PQS500629</t>
  </si>
  <si>
    <t>Reintegro a PP  por concepto de servicios publicos, fecha de desocupación27/10/2023</t>
  </si>
  <si>
    <t>55622148713</t>
  </si>
  <si>
    <t>vhramz@yahoo.com</t>
  </si>
  <si>
    <t>LESCANO ROBAYO JUAN PABLO</t>
  </si>
  <si>
    <t>PQS498783</t>
  </si>
  <si>
    <t>Reintegro a EX  por concepto de servicios publicos, fecha de desocupación 20/10/2023</t>
  </si>
  <si>
    <t>87042773660</t>
  </si>
  <si>
    <t>pablolr97_10@hotmail.com</t>
  </si>
  <si>
    <t>MORALES TOBON LUIS GUILLERMO</t>
  </si>
  <si>
    <t>PQS498791</t>
  </si>
  <si>
    <t>Reintegro a PP  por concepto de servicios publicos, fecha de desocupación 3/11/2023</t>
  </si>
  <si>
    <t>396100011081</t>
  </si>
  <si>
    <t>luisqmorales09@gmail.com</t>
  </si>
  <si>
    <t>YESENIA CAROLINA DAVILA MARIN</t>
  </si>
  <si>
    <t>PQS498905 - PQS485305</t>
  </si>
  <si>
    <t>Reintegro a PP por concepto de servicios publicos, fecha de desocupación 19/09/2023</t>
  </si>
  <si>
    <t>54199141034</t>
  </si>
  <si>
    <t>yecadama03@hotmail.com</t>
  </si>
  <si>
    <t>SANCHEZ GONZALEZ ISABELLA</t>
  </si>
  <si>
    <t>PQS468959</t>
  </si>
  <si>
    <t>Reintegro a PP por concepto de servicios publicos, fecha de desocupación 13/09/2023</t>
  </si>
  <si>
    <t xml:space="preserve">TB </t>
  </si>
  <si>
    <t>isabellasanchez121@gmail.com</t>
  </si>
  <si>
    <t>MAYLIN PADILLA RANGEL</t>
  </si>
  <si>
    <t>PQS499105</t>
  </si>
  <si>
    <t>Reintegro a EX  por concepto de servicios publicos, fecha de desocupación 13/09/2023</t>
  </si>
  <si>
    <t>24104885642</t>
  </si>
  <si>
    <t>maypadillarangel@gmail.com</t>
  </si>
  <si>
    <t>PIMIENTA PEREZ ALBA MARINA</t>
  </si>
  <si>
    <t>PQS499157</t>
  </si>
  <si>
    <t>Reintegro a EX  por concepto de servicios publicos, fecha de desocupación 4/07/2023</t>
  </si>
  <si>
    <t>52470885297</t>
  </si>
  <si>
    <t>pimisal@hotmail.com</t>
  </si>
  <si>
    <t>GALLEGO  RAMIREZ  JAIME  ALEJANDRO</t>
  </si>
  <si>
    <t>PQS499175</t>
  </si>
  <si>
    <t>Reintegro a EX  por concepto de servicios publicos, fecha de desocupación 9/11/2023</t>
  </si>
  <si>
    <t>01280755946</t>
  </si>
  <si>
    <t>jagallegor93@gmail.com</t>
  </si>
  <si>
    <t>DIAZ TABORDA LUZ STELLA</t>
  </si>
  <si>
    <t>PQS499331</t>
  </si>
  <si>
    <t>Reintegro a PP por concepto de servicios publicos, fecha de desocupación 27/10/2023</t>
  </si>
  <si>
    <t>6902018658</t>
  </si>
  <si>
    <t>bosorno15@gmail.com</t>
  </si>
  <si>
    <t>MUÑOZ PABON CAROLINA</t>
  </si>
  <si>
    <t>PQS499373</t>
  </si>
  <si>
    <t>Reintegro a EX  por concepto de servicios publicos, fecha de desocupación 1/11/2023</t>
  </si>
  <si>
    <t>00536310673</t>
  </si>
  <si>
    <t>karol.ju0714@gmail.com</t>
  </si>
  <si>
    <t>PUERTO ARAMBULA MYRIAM ALEXANDRA</t>
  </si>
  <si>
    <t>PQS499537</t>
  </si>
  <si>
    <t>Reintegro a EX  por concepto de servicios publicos, fecha de desocupación 29/09/2023</t>
  </si>
  <si>
    <t>009479775</t>
  </si>
  <si>
    <t>alejapuertoa@gmail.com</t>
  </si>
  <si>
    <t>GALLON MONSALVE EDGAR DE JESUS</t>
  </si>
  <si>
    <t>PQS500067</t>
  </si>
  <si>
    <t>Reintegro a EX  por concepto de servicios publicos, fecha de desocupación 2/08/2023</t>
  </si>
  <si>
    <t>382245702</t>
  </si>
  <si>
    <t>everuiz71@yahoo.com</t>
  </si>
  <si>
    <t>PUENTES GIL OSCAR STIVENS</t>
  </si>
  <si>
    <t>PQS500169</t>
  </si>
  <si>
    <t>Reintegro a EX  por concepto de servicios publicos, fecha de desocupación 06/10/2023</t>
  </si>
  <si>
    <t>02380520705</t>
  </si>
  <si>
    <t>stivencm0959@hotmail.com</t>
  </si>
  <si>
    <t>CHAVES ESPINOSA DANILO ESTEBAN</t>
  </si>
  <si>
    <t>PQS499877</t>
  </si>
  <si>
    <t>Reintegro a EX  por concepto de servicios publicos, fecha de desocupación  26/06/2023</t>
  </si>
  <si>
    <t>31198806547</t>
  </si>
  <si>
    <t>dechavese@outlook.com</t>
  </si>
  <si>
    <t>FRANCO ROBLEDO DAVID</t>
  </si>
  <si>
    <t>PQS500793</t>
  </si>
  <si>
    <t>Reintegro a EX  por concepto de servicios publicos, fecha de desocupación  26/10/2023</t>
  </si>
  <si>
    <t>91212423420</t>
  </si>
  <si>
    <t>davidf91@hotmail.com</t>
  </si>
  <si>
    <t>GARCIA ZULUZGA ALEJANDRA MARIA</t>
  </si>
  <si>
    <t>PQS500855</t>
  </si>
  <si>
    <t>Reintegro a EX  por concepto de servicios publicos, fecha de desocupación 26/10/2023</t>
  </si>
  <si>
    <t>07273298104</t>
  </si>
  <si>
    <t>alejandrag3211@hotmail.com</t>
  </si>
  <si>
    <t>ACOSTA AGUILAR CLAUDIA PATRICIA</t>
  </si>
  <si>
    <t>PQS500929</t>
  </si>
  <si>
    <t>Reintegro a EX  por concepto de servicios publicos, fecha de desocupación 10/10/2023</t>
  </si>
  <si>
    <t xml:space="preserve"> 27589950521</t>
  </si>
  <si>
    <t>claudiacosta778@hotmail.com</t>
  </si>
  <si>
    <t>VELEZ HERNANDEZ MONICA MARCELA</t>
  </si>
  <si>
    <t>PQS500899</t>
  </si>
  <si>
    <t>Reintegro a EX  por concepto de servicios publicos, fecha de desocupación 16/11/2023</t>
  </si>
  <si>
    <t>42032894814</t>
  </si>
  <si>
    <t>mvelezhernandez@gmail.com</t>
  </si>
  <si>
    <t>ARANGO OCHOA JUAN PABLO</t>
  </si>
  <si>
    <t>PQS501023</t>
  </si>
  <si>
    <t>93504166048</t>
  </si>
  <si>
    <t>jpsucomercial@hotmail.com</t>
  </si>
  <si>
    <t>ANTIOQUIA</t>
  </si>
  <si>
    <t>Ana Maria Mesa Arias</t>
  </si>
  <si>
    <t xml:space="preserve">URIBIENES </t>
  </si>
  <si>
    <t>PQS496635</t>
  </si>
  <si>
    <t>PAGO REVISION CALENTADOR  PQS496635 INM 97923</t>
  </si>
  <si>
    <t>01992863702</t>
  </si>
  <si>
    <t>ammagases@gmail.com</t>
  </si>
  <si>
    <t>Andres Felipe Cano Zapata</t>
  </si>
  <si>
    <t>PQS494853</t>
  </si>
  <si>
    <t>PAGO REP PQS494853 INM 97693</t>
  </si>
  <si>
    <t>00983823157</t>
  </si>
  <si>
    <t>asesor20@dismogas.com</t>
  </si>
  <si>
    <t>PQS492999</t>
  </si>
  <si>
    <t>PAGO  REP PQS492999 INM 90204</t>
  </si>
  <si>
    <t>Gustavo Adolfo La veglia Mendoza</t>
  </si>
  <si>
    <t xml:space="preserve">LAS VEGAS </t>
  </si>
  <si>
    <t>PQS480423</t>
  </si>
  <si>
    <t>PAGO REP PQS480423 INM 98415</t>
  </si>
  <si>
    <t>00273061291</t>
  </si>
  <si>
    <t>lavegliagenesis@gmail.com</t>
  </si>
  <si>
    <t>PQS488395</t>
  </si>
  <si>
    <t>PAGO REP PQS488395 INM 95538</t>
  </si>
  <si>
    <t>00747848548</t>
  </si>
  <si>
    <t>linearojaaux2@gmail.com</t>
  </si>
  <si>
    <t>PQS491001</t>
  </si>
  <si>
    <t>PAGO REP PQS491001 INM 97278</t>
  </si>
  <si>
    <t>PQS487551</t>
  </si>
  <si>
    <t>PAGO REP PQS487551 INM 98366</t>
  </si>
  <si>
    <t>PQS482937</t>
  </si>
  <si>
    <t>PAGO REP PQS482937  INM 91584</t>
  </si>
  <si>
    <t>PQS493547</t>
  </si>
  <si>
    <t>PAGO REP PQS493547 INM 97219</t>
  </si>
  <si>
    <t>PQS493453</t>
  </si>
  <si>
    <t>PAGO REP PQS493453  INM 99649</t>
  </si>
  <si>
    <t>MOSQUERA FRANCO MARIA FERNANDA</t>
  </si>
  <si>
    <t>PQS501389</t>
  </si>
  <si>
    <t>Reintegro Prop. Desocupación 22/11/2023</t>
  </si>
  <si>
    <t>51441079650</t>
  </si>
  <si>
    <t>mmosquerafranco@hotmail.com</t>
  </si>
  <si>
    <t>CORREA DE MORENO LUZ AMPARO</t>
  </si>
  <si>
    <t>PQS502195</t>
  </si>
  <si>
    <t>Reintegro Prop. Desocupación 3/11/2023</t>
  </si>
  <si>
    <t>07733171604</t>
  </si>
  <si>
    <t>luzamparo.correa@yahoo.com</t>
  </si>
  <si>
    <t>TRIANA BARRERO WILLIAM GIOVANNY</t>
  </si>
  <si>
    <t>PQS501149</t>
  </si>
  <si>
    <t>Reintegro Inq.   Desocupación 9/11/2023</t>
  </si>
  <si>
    <t>370356511</t>
  </si>
  <si>
    <t>stefarome20@gmail.com</t>
  </si>
  <si>
    <t>GONZALEZ HENAO FELIX ANTONIO</t>
  </si>
  <si>
    <t>PQS497783</t>
  </si>
  <si>
    <t>Reintegro Inq.   Desocupación 3/11/2023</t>
  </si>
  <si>
    <t>felix141996@gmail.com</t>
  </si>
  <si>
    <t>VILLA URIBE CRISTINA</t>
  </si>
  <si>
    <t>PQS502319</t>
  </si>
  <si>
    <t>Reintegro Inq.   Desocupación 22/11/2023</t>
  </si>
  <si>
    <t>82568829022</t>
  </si>
  <si>
    <t>Cristina Villa Uribe &lt;crisviuri@gmail.com&gt;</t>
  </si>
  <si>
    <t>VIDES SALAZAR LISETH JOHANNA</t>
  </si>
  <si>
    <t>PQS488475</t>
  </si>
  <si>
    <t>Reintegro Inq.   Desocupación 2/09/2023</t>
  </si>
  <si>
    <t>0763028941</t>
  </si>
  <si>
    <t>ljvides@hotmail.com</t>
  </si>
  <si>
    <t>BOGOTA</t>
  </si>
  <si>
    <t>CLAUDIA MARITZA NEIRA ROJAS</t>
  </si>
  <si>
    <t>PQS500073</t>
  </si>
  <si>
    <t>Reintegro saldo provision Fecha de desocupacion 18/09/2023</t>
  </si>
  <si>
    <t>3016706974</t>
  </si>
  <si>
    <t>clauditaneira@hotmail.com</t>
  </si>
  <si>
    <t>NIETO BERMUDEZ MAGDALENA</t>
  </si>
  <si>
    <t>N/A</t>
  </si>
  <si>
    <t>Reintegro Prop. Desocupación 18/09/2023</t>
  </si>
  <si>
    <t>184100212</t>
  </si>
  <si>
    <t>madeleineaknin@hotmail.com</t>
  </si>
  <si>
    <t>GARAY BUITRAGO JOHN EDWARD</t>
  </si>
  <si>
    <t>PQS497905</t>
  </si>
  <si>
    <t>Reintegro Prop. Desocupación 01/12/2023</t>
  </si>
  <si>
    <t>4682026709</t>
  </si>
  <si>
    <t>arqui.jeg04@gmail.com</t>
  </si>
  <si>
    <t>B/MANGA</t>
  </si>
  <si>
    <t>VALDEBLANQUEZ AMAYA LESMER JOSE</t>
  </si>
  <si>
    <t>PQS500797</t>
  </si>
  <si>
    <t>Reintegro saldo provision Fecha de desocupacion 31/07/2023</t>
  </si>
  <si>
    <t>29111642778</t>
  </si>
  <si>
    <t>mdlesmervaldeblanquezamaya@hotmail.com</t>
  </si>
  <si>
    <t>MOYA BARRAZA VALENTINA</t>
  </si>
  <si>
    <t>PQS501815</t>
  </si>
  <si>
    <t>Reintegro saldo provision Fecha de desocupacion 22/09/2023</t>
  </si>
  <si>
    <t>005000262914</t>
  </si>
  <si>
    <t>valentina.moya96@gmail.com</t>
  </si>
  <si>
    <t>Nelson de Jesús López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</si>
</sst>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[$-240A]d&quot; de &quot;mmmm&quot; de &quot;yyyy;@"/>
    <numFmt numFmtId="168" formatCode="[$-F800]dddd\,\ mmmm\ dd\,\ yyyy"/>
    <numFmt numFmtId="169" formatCode="_-* #,##0.00\ &quot;€&quot;_-;\-* #,##0.00\ &quot;€&quot;_-;_-* &quot;-&quot;??\ &quot;€&quot;_-;_-@_-"/>
    <numFmt numFmtId="170" formatCode="&quot;$&quot;\ #,##0"/>
    <numFmt numFmtId="171" formatCode="dd/mm/yyyy"/>
    <numFmt numFmtId="172" formatCode="&quot;$&quot;\ #,##0;[Red]\-&quot;$&quot;\ #,##0"/>
    <numFmt numFmtId="173" formatCode="&quot;$&quot;#,##0.00"/>
    <numFmt numFmtId="174" formatCode="&quot;$&quot;#,##0"/>
    <numFmt numFmtId="175" formatCode="[$$-240A]\ #,##0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sz val="11"/>
      <color rgb="FF242424"/>
      <name val="Arial"/>
      <family val="2"/>
    </font>
    <font>
      <u/>
      <sz val="11"/>
      <name val="Arial"/>
      <family val="2"/>
    </font>
    <font>
      <sz val="11"/>
      <color rgb="FF444444"/>
      <name val="Arial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sz val="11"/>
      <color theme="1"/>
      <name val="Arial"/>
      <family val="2"/>
    </font>
    <font>
      <sz val="12"/>
      <name val="Calibri"/>
      <family val="2"/>
    </font>
    <font>
      <u/>
      <sz val="12"/>
      <color theme="10"/>
      <name val="Calibri"/>
      <family val="2"/>
    </font>
    <font>
      <sz val="12"/>
      <color rgb="FF212121"/>
      <name val="Calibri"/>
      <family val="2"/>
    </font>
    <font>
      <sz val="12"/>
      <color rgb="FF242424"/>
      <name val="Calibri"/>
      <family val="2"/>
    </font>
    <font>
      <sz val="11"/>
      <color theme="1"/>
      <name val="Calibri"/>
    </font>
    <font>
      <sz val="13"/>
      <color theme="1"/>
      <name val="Calibri"/>
    </font>
    <font>
      <sz val="12"/>
      <color theme="1"/>
      <name val="Calibri"/>
    </font>
    <font>
      <sz val="11"/>
      <color rgb="FF000000"/>
      <name val="Calibri"/>
    </font>
    <font>
      <sz val="12"/>
      <color theme="1"/>
      <name val="&quot;Times New Roman&quot;"/>
    </font>
    <font>
      <sz val="9"/>
      <color rgb="FF000000"/>
      <name val="SegoeUI-Semibold"/>
    </font>
    <font>
      <sz val="12"/>
      <color rgb="FF000000"/>
      <name val="Helvetica"/>
    </font>
    <font>
      <sz val="9"/>
      <color theme="1"/>
      <name val="Calibri"/>
      <family val="2"/>
    </font>
    <font>
      <sz val="9"/>
      <color rgb="FF000000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rgb="FF000000"/>
      <name val="Quattrocento Sans"/>
    </font>
    <font>
      <b/>
      <sz val="9"/>
      <color theme="1"/>
      <name val="Calibri"/>
      <family val="2"/>
    </font>
    <font>
      <sz val="9"/>
      <name val="Calibri"/>
      <family val="2"/>
    </font>
    <font>
      <sz val="9"/>
      <color rgb="FF000000"/>
      <name val="Arial"/>
      <family val="2"/>
    </font>
    <font>
      <u/>
      <sz val="9"/>
      <color theme="1"/>
      <name val="Calibri"/>
      <family val="2"/>
    </font>
    <font>
      <sz val="9"/>
      <color rgb="FF000000"/>
      <name val="Helvetica Neue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9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5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3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2" fillId="0" borderId="0" applyNumberFormat="0" applyFill="0" applyBorder="0" applyAlignment="0" applyProtection="0"/>
    <xf numFmtId="167" fontId="1" fillId="0" borderId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</cellStyleXfs>
  <cellXfs count="331">
    <xf numFmtId="0" fontId="0" fillId="0" borderId="0" xfId="0"/>
    <xf numFmtId="0" fontId="7" fillId="2" borderId="0" xfId="0" applyFont="1" applyFill="1" applyAlignment="1">
      <alignment horizontal="left" vertical="center"/>
    </xf>
    <xf numFmtId="0" fontId="0" fillId="2" borderId="1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166" fontId="8" fillId="2" borderId="1" xfId="1" applyNumberFormat="1" applyFont="1" applyFill="1" applyBorder="1" applyAlignment="1">
      <alignment horizontal="left" vertical="center" wrapText="1"/>
    </xf>
    <xf numFmtId="1" fontId="8" fillId="2" borderId="1" xfId="1" applyNumberFormat="1" applyFont="1" applyFill="1" applyBorder="1" applyAlignment="1">
      <alignment horizontal="left" vertical="center"/>
    </xf>
    <xf numFmtId="1" fontId="0" fillId="2" borderId="0" xfId="0" applyNumberFormat="1" applyFill="1" applyAlignment="1">
      <alignment horizontal="left"/>
    </xf>
    <xf numFmtId="0" fontId="10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49" fontId="9" fillId="2" borderId="4" xfId="0" applyNumberFormat="1" applyFont="1" applyFill="1" applyBorder="1" applyAlignment="1">
      <alignment horizontal="left"/>
    </xf>
    <xf numFmtId="0" fontId="10" fillId="2" borderId="4" xfId="0" applyFont="1" applyFill="1" applyBorder="1" applyAlignment="1">
      <alignment horizontal="left" vertical="center"/>
    </xf>
    <xf numFmtId="171" fontId="9" fillId="2" borderId="4" xfId="0" applyNumberFormat="1" applyFont="1" applyFill="1" applyBorder="1" applyAlignment="1">
      <alignment horizontal="left" wrapText="1"/>
    </xf>
    <xf numFmtId="1" fontId="9" fillId="2" borderId="4" xfId="0" applyNumberFormat="1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1" fontId="9" fillId="3" borderId="4" xfId="0" applyNumberFormat="1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/>
    </xf>
    <xf numFmtId="166" fontId="10" fillId="2" borderId="4" xfId="35" applyNumberFormat="1" applyFont="1" applyFill="1" applyBorder="1" applyAlignment="1">
      <alignment horizontal="left" vertical="center"/>
    </xf>
    <xf numFmtId="1" fontId="9" fillId="2" borderId="4" xfId="0" applyNumberFormat="1" applyFont="1" applyFill="1" applyBorder="1" applyAlignment="1">
      <alignment horizontal="left"/>
    </xf>
    <xf numFmtId="49" fontId="10" fillId="2" borderId="4" xfId="0" applyNumberFormat="1" applyFont="1" applyFill="1" applyBorder="1" applyAlignment="1">
      <alignment horizontal="left" vertical="center"/>
    </xf>
    <xf numFmtId="0" fontId="11" fillId="2" borderId="4" xfId="4" applyFont="1" applyFill="1" applyBorder="1" applyAlignment="1">
      <alignment horizontal="left" vertical="center"/>
    </xf>
    <xf numFmtId="166" fontId="9" fillId="2" borderId="4" xfId="0" applyNumberFormat="1" applyFont="1" applyFill="1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left"/>
    </xf>
    <xf numFmtId="0" fontId="13" fillId="3" borderId="4" xfId="0" applyFont="1" applyFill="1" applyBorder="1" applyAlignment="1">
      <alignment horizontal="left" wrapText="1"/>
    </xf>
    <xf numFmtId="0" fontId="9" fillId="3" borderId="4" xfId="0" applyFont="1" applyFill="1" applyBorder="1" applyAlignment="1">
      <alignment horizontal="left" wrapText="1"/>
    </xf>
    <xf numFmtId="14" fontId="9" fillId="3" borderId="4" xfId="0" applyNumberFormat="1" applyFont="1" applyFill="1" applyBorder="1" applyAlignment="1">
      <alignment horizontal="left"/>
    </xf>
    <xf numFmtId="0" fontId="16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25" fillId="2" borderId="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/>
    </xf>
    <xf numFmtId="166" fontId="25" fillId="2" borderId="1" xfId="1" applyNumberFormat="1" applyFont="1" applyFill="1" applyBorder="1" applyAlignment="1">
      <alignment horizontal="left" vertical="center" wrapText="1"/>
    </xf>
    <xf numFmtId="1" fontId="25" fillId="2" borderId="1" xfId="1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14" fillId="2" borderId="1" xfId="0" applyFont="1" applyFill="1" applyBorder="1" applyAlignment="1">
      <alignment horizontal="left"/>
    </xf>
    <xf numFmtId="0" fontId="16" fillId="2" borderId="4" xfId="0" applyFont="1" applyFill="1" applyBorder="1" applyAlignment="1">
      <alignment horizontal="left"/>
    </xf>
    <xf numFmtId="0" fontId="16" fillId="2" borderId="4" xfId="8" applyFont="1" applyFill="1" applyBorder="1" applyAlignment="1">
      <alignment horizontal="left"/>
    </xf>
    <xf numFmtId="14" fontId="16" fillId="2" borderId="4" xfId="0" applyNumberFormat="1" applyFont="1" applyFill="1" applyBorder="1" applyAlignment="1">
      <alignment horizontal="left"/>
    </xf>
    <xf numFmtId="1" fontId="16" fillId="2" borderId="4" xfId="0" applyNumberFormat="1" applyFont="1" applyFill="1" applyBorder="1" applyAlignment="1">
      <alignment horizontal="left"/>
    </xf>
    <xf numFmtId="170" fontId="16" fillId="2" borderId="4" xfId="0" applyNumberFormat="1" applyFont="1" applyFill="1" applyBorder="1" applyAlignment="1">
      <alignment horizontal="left"/>
    </xf>
    <xf numFmtId="1" fontId="4" fillId="2" borderId="1" xfId="0" applyNumberFormat="1" applyFont="1" applyFill="1" applyBorder="1" applyAlignment="1">
      <alignment horizontal="left"/>
    </xf>
    <xf numFmtId="49" fontId="16" fillId="2" borderId="4" xfId="0" applyNumberFormat="1" applyFont="1" applyFill="1" applyBorder="1" applyAlignment="1">
      <alignment horizontal="left"/>
    </xf>
    <xf numFmtId="0" fontId="18" fillId="2" borderId="4" xfId="4" applyFont="1" applyFill="1" applyBorder="1" applyAlignment="1">
      <alignment horizontal="left"/>
    </xf>
    <xf numFmtId="0" fontId="16" fillId="2" borderId="7" xfId="0" applyFont="1" applyFill="1" applyBorder="1" applyAlignment="1">
      <alignment horizontal="left"/>
    </xf>
    <xf numFmtId="0" fontId="16" fillId="2" borderId="2" xfId="0" applyFont="1" applyFill="1" applyBorder="1" applyAlignment="1">
      <alignment horizontal="left"/>
    </xf>
    <xf numFmtId="14" fontId="16" fillId="2" borderId="2" xfId="0" applyNumberFormat="1" applyFont="1" applyFill="1" applyBorder="1" applyAlignment="1">
      <alignment horizontal="left"/>
    </xf>
    <xf numFmtId="170" fontId="16" fillId="2" borderId="2" xfId="0" applyNumberFormat="1" applyFont="1" applyFill="1" applyBorder="1" applyAlignment="1">
      <alignment horizontal="left"/>
    </xf>
    <xf numFmtId="49" fontId="16" fillId="2" borderId="2" xfId="0" applyNumberFormat="1" applyFont="1" applyFill="1" applyBorder="1" applyAlignment="1">
      <alignment horizontal="left"/>
    </xf>
    <xf numFmtId="0" fontId="18" fillId="2" borderId="2" xfId="4" applyFont="1" applyFill="1" applyBorder="1" applyAlignment="1">
      <alignment horizontal="left"/>
    </xf>
    <xf numFmtId="0" fontId="16" fillId="2" borderId="10" xfId="0" applyFont="1" applyFill="1" applyBorder="1" applyAlignment="1">
      <alignment horizontal="left"/>
    </xf>
    <xf numFmtId="14" fontId="16" fillId="2" borderId="10" xfId="0" applyNumberFormat="1" applyFont="1" applyFill="1" applyBorder="1" applyAlignment="1">
      <alignment horizontal="left"/>
    </xf>
    <xf numFmtId="170" fontId="16" fillId="2" borderId="10" xfId="0" applyNumberFormat="1" applyFont="1" applyFill="1" applyBorder="1" applyAlignment="1">
      <alignment horizontal="left"/>
    </xf>
    <xf numFmtId="49" fontId="16" fillId="2" borderId="10" xfId="0" applyNumberFormat="1" applyFont="1" applyFill="1" applyBorder="1" applyAlignment="1">
      <alignment horizontal="left"/>
    </xf>
    <xf numFmtId="0" fontId="18" fillId="2" borderId="10" xfId="4" applyFont="1" applyFill="1" applyBorder="1" applyAlignment="1">
      <alignment horizontal="left"/>
    </xf>
    <xf numFmtId="0" fontId="16" fillId="2" borderId="9" xfId="0" applyFont="1" applyFill="1" applyBorder="1" applyAlignment="1">
      <alignment horizontal="left"/>
    </xf>
    <xf numFmtId="0" fontId="16" fillId="2" borderId="11" xfId="0" applyFont="1" applyFill="1" applyBorder="1" applyAlignment="1">
      <alignment horizontal="left"/>
    </xf>
    <xf numFmtId="14" fontId="16" fillId="2" borderId="11" xfId="0" applyNumberFormat="1" applyFont="1" applyFill="1" applyBorder="1" applyAlignment="1">
      <alignment horizontal="left"/>
    </xf>
    <xf numFmtId="170" fontId="16" fillId="2" borderId="11" xfId="0" applyNumberFormat="1" applyFont="1" applyFill="1" applyBorder="1" applyAlignment="1">
      <alignment horizontal="left"/>
    </xf>
    <xf numFmtId="170" fontId="16" fillId="2" borderId="9" xfId="0" applyNumberFormat="1" applyFont="1" applyFill="1" applyBorder="1" applyAlignment="1">
      <alignment horizontal="left"/>
    </xf>
    <xf numFmtId="49" fontId="16" fillId="2" borderId="11" xfId="0" applyNumberFormat="1" applyFont="1" applyFill="1" applyBorder="1" applyAlignment="1">
      <alignment horizontal="left"/>
    </xf>
    <xf numFmtId="0" fontId="18" fillId="2" borderId="11" xfId="4" applyFont="1" applyFill="1" applyBorder="1" applyAlignment="1">
      <alignment horizontal="left"/>
    </xf>
    <xf numFmtId="0" fontId="16" fillId="2" borderId="5" xfId="0" applyFont="1" applyFill="1" applyBorder="1" applyAlignment="1">
      <alignment horizontal="left"/>
    </xf>
    <xf numFmtId="14" fontId="16" fillId="2" borderId="6" xfId="0" applyNumberFormat="1" applyFont="1" applyFill="1" applyBorder="1" applyAlignment="1">
      <alignment horizontal="left"/>
    </xf>
    <xf numFmtId="170" fontId="16" fillId="2" borderId="5" xfId="0" applyNumberFormat="1" applyFont="1" applyFill="1" applyBorder="1" applyAlignment="1">
      <alignment horizontal="left"/>
    </xf>
    <xf numFmtId="1" fontId="4" fillId="2" borderId="2" xfId="0" applyNumberFormat="1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16" fillId="2" borderId="4" xfId="0" applyFont="1" applyFill="1" applyBorder="1"/>
    <xf numFmtId="0" fontId="16" fillId="2" borderId="10" xfId="0" applyFont="1" applyFill="1" applyBorder="1" applyAlignment="1">
      <alignment readingOrder="1"/>
    </xf>
    <xf numFmtId="0" fontId="14" fillId="2" borderId="4" xfId="0" applyFont="1" applyFill="1" applyBorder="1"/>
    <xf numFmtId="14" fontId="16" fillId="2" borderId="10" xfId="0" applyNumberFormat="1" applyFont="1" applyFill="1" applyBorder="1"/>
    <xf numFmtId="0" fontId="16" fillId="2" borderId="10" xfId="0" applyFont="1" applyFill="1" applyBorder="1"/>
    <xf numFmtId="0" fontId="16" fillId="2" borderId="1" xfId="0" applyFont="1" applyFill="1" applyBorder="1" applyAlignment="1">
      <alignment horizontal="center" readingOrder="1"/>
    </xf>
    <xf numFmtId="0" fontId="16" fillId="2" borderId="1" xfId="0" applyFont="1" applyFill="1" applyBorder="1" applyAlignment="1">
      <alignment readingOrder="1"/>
    </xf>
    <xf numFmtId="0" fontId="15" fillId="2" borderId="4" xfId="4" applyFont="1" applyFill="1" applyBorder="1"/>
    <xf numFmtId="14" fontId="14" fillId="2" borderId="4" xfId="0" applyNumberFormat="1" applyFont="1" applyFill="1" applyBorder="1" applyAlignment="1">
      <alignment horizontal="right"/>
    </xf>
    <xf numFmtId="14" fontId="14" fillId="2" borderId="4" xfId="0" applyNumberFormat="1" applyFont="1" applyFill="1" applyBorder="1"/>
    <xf numFmtId="172" fontId="14" fillId="2" borderId="4" xfId="0" applyNumberFormat="1" applyFont="1" applyFill="1" applyBorder="1"/>
    <xf numFmtId="1" fontId="14" fillId="2" borderId="4" xfId="0" applyNumberFormat="1" applyFont="1" applyFill="1" applyBorder="1"/>
    <xf numFmtId="0" fontId="14" fillId="2" borderId="9" xfId="0" applyFont="1" applyFill="1" applyBorder="1"/>
    <xf numFmtId="0" fontId="16" fillId="2" borderId="9" xfId="0" applyFont="1" applyFill="1" applyBorder="1"/>
    <xf numFmtId="0" fontId="16" fillId="2" borderId="12" xfId="0" applyFont="1" applyFill="1" applyBorder="1"/>
    <xf numFmtId="0" fontId="14" fillId="2" borderId="7" xfId="0" applyFont="1" applyFill="1" applyBorder="1"/>
    <xf numFmtId="14" fontId="14" fillId="2" borderId="13" xfId="0" applyNumberFormat="1" applyFont="1" applyFill="1" applyBorder="1" applyAlignment="1">
      <alignment horizontal="right"/>
    </xf>
    <xf numFmtId="14" fontId="14" fillId="2" borderId="9" xfId="0" applyNumberFormat="1" applyFont="1" applyFill="1" applyBorder="1"/>
    <xf numFmtId="14" fontId="16" fillId="2" borderId="11" xfId="0" applyNumberFormat="1" applyFont="1" applyFill="1" applyBorder="1"/>
    <xf numFmtId="0" fontId="16" fillId="2" borderId="11" xfId="0" applyFont="1" applyFill="1" applyBorder="1"/>
    <xf numFmtId="172" fontId="14" fillId="2" borderId="9" xfId="0" applyNumberFormat="1" applyFont="1" applyFill="1" applyBorder="1"/>
    <xf numFmtId="1" fontId="14" fillId="2" borderId="9" xfId="0" applyNumberFormat="1" applyFont="1" applyFill="1" applyBorder="1"/>
    <xf numFmtId="0" fontId="15" fillId="2" borderId="9" xfId="4" applyFont="1" applyFill="1" applyBorder="1"/>
    <xf numFmtId="0" fontId="4" fillId="2" borderId="1" xfId="0" applyFont="1" applyFill="1" applyBorder="1"/>
    <xf numFmtId="14" fontId="16" fillId="2" borderId="1" xfId="0" applyNumberFormat="1" applyFont="1" applyFill="1" applyBorder="1" applyAlignment="1">
      <alignment horizontal="right" readingOrder="1"/>
    </xf>
    <xf numFmtId="0" fontId="4" fillId="2" borderId="9" xfId="0" applyFont="1" applyFill="1" applyBorder="1"/>
    <xf numFmtId="1" fontId="4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/>
    <xf numFmtId="0" fontId="15" fillId="2" borderId="1" xfId="4" applyFont="1" applyFill="1" applyBorder="1" applyAlignment="1">
      <alignment readingOrder="1"/>
    </xf>
    <xf numFmtId="0" fontId="4" fillId="2" borderId="3" xfId="0" applyFont="1" applyFill="1" applyBorder="1" applyAlignment="1">
      <alignment horizontal="left"/>
    </xf>
    <xf numFmtId="0" fontId="16" fillId="2" borderId="4" xfId="0" applyFont="1" applyFill="1" applyBorder="1" applyAlignment="1">
      <alignment horizontal="left" readingOrder="1"/>
    </xf>
    <xf numFmtId="14" fontId="16" fillId="2" borderId="4" xfId="0" applyNumberFormat="1" applyFont="1" applyFill="1" applyBorder="1" applyAlignment="1">
      <alignment horizontal="left" readingOrder="1"/>
    </xf>
    <xf numFmtId="14" fontId="16" fillId="2" borderId="6" xfId="0" applyNumberFormat="1" applyFont="1" applyFill="1" applyBorder="1" applyAlignment="1">
      <alignment horizontal="left" readingOrder="1"/>
    </xf>
    <xf numFmtId="0" fontId="4" fillId="2" borderId="5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14" fillId="2" borderId="4" xfId="0" applyFont="1" applyFill="1" applyBorder="1" applyAlignment="1">
      <alignment horizontal="left" readingOrder="1"/>
    </xf>
    <xf numFmtId="49" fontId="16" fillId="2" borderId="4" xfId="0" applyNumberFormat="1" applyFont="1" applyFill="1" applyBorder="1" applyAlignment="1">
      <alignment horizontal="left" readingOrder="1"/>
    </xf>
    <xf numFmtId="0" fontId="15" fillId="2" borderId="4" xfId="4" applyFont="1" applyFill="1" applyBorder="1" applyAlignment="1">
      <alignment horizontal="left" readingOrder="1"/>
    </xf>
    <xf numFmtId="0" fontId="16" fillId="2" borderId="0" xfId="0" applyFont="1" applyFill="1" applyAlignment="1">
      <alignment horizontal="left" readingOrder="1"/>
    </xf>
    <xf numFmtId="0" fontId="16" fillId="2" borderId="5" xfId="0" applyFont="1" applyFill="1" applyBorder="1" applyAlignment="1">
      <alignment horizontal="left" readingOrder="1"/>
    </xf>
    <xf numFmtId="0" fontId="4" fillId="2" borderId="4" xfId="0" applyFont="1" applyFill="1" applyBorder="1" applyAlignment="1">
      <alignment horizontal="left"/>
    </xf>
    <xf numFmtId="0" fontId="19" fillId="2" borderId="4" xfId="0" applyFont="1" applyFill="1" applyBorder="1" applyAlignment="1">
      <alignment horizontal="left"/>
    </xf>
    <xf numFmtId="14" fontId="14" fillId="2" borderId="4" xfId="0" applyNumberFormat="1" applyFont="1" applyFill="1" applyBorder="1" applyAlignment="1">
      <alignment horizontal="left" readingOrder="1"/>
    </xf>
    <xf numFmtId="14" fontId="14" fillId="2" borderId="6" xfId="0" applyNumberFormat="1" applyFont="1" applyFill="1" applyBorder="1" applyAlignment="1">
      <alignment horizontal="left" readingOrder="1"/>
    </xf>
    <xf numFmtId="0" fontId="16" fillId="2" borderId="8" xfId="0" applyFont="1" applyFill="1" applyBorder="1" applyAlignment="1">
      <alignment horizontal="left" readingOrder="1"/>
    </xf>
    <xf numFmtId="14" fontId="16" fillId="2" borderId="2" xfId="0" applyNumberFormat="1" applyFont="1" applyFill="1" applyBorder="1" applyAlignment="1">
      <alignment horizontal="left" readingOrder="1"/>
    </xf>
    <xf numFmtId="14" fontId="16" fillId="2" borderId="10" xfId="0" applyNumberFormat="1" applyFont="1" applyFill="1" applyBorder="1" applyAlignment="1">
      <alignment horizontal="left" readingOrder="1"/>
    </xf>
    <xf numFmtId="0" fontId="4" fillId="2" borderId="10" xfId="0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/>
    </xf>
    <xf numFmtId="0" fontId="15" fillId="2" borderId="5" xfId="4" applyFont="1" applyFill="1" applyBorder="1" applyAlignment="1">
      <alignment horizontal="left" readingOrder="1"/>
    </xf>
    <xf numFmtId="1" fontId="4" fillId="2" borderId="0" xfId="0" applyNumberFormat="1" applyFont="1" applyFill="1" applyAlignment="1">
      <alignment horizontal="left"/>
    </xf>
    <xf numFmtId="49" fontId="20" fillId="2" borderId="0" xfId="0" applyNumberFormat="1" applyFont="1" applyFill="1" applyAlignment="1">
      <alignment horizontal="left"/>
    </xf>
    <xf numFmtId="0" fontId="22" fillId="2" borderId="1" xfId="0" applyFont="1" applyFill="1" applyBorder="1" applyAlignment="1">
      <alignment horizontal="left"/>
    </xf>
    <xf numFmtId="0" fontId="20" fillId="2" borderId="14" xfId="0" applyFont="1" applyFill="1" applyBorder="1" applyAlignment="1">
      <alignment horizontal="left"/>
    </xf>
    <xf numFmtId="0" fontId="20" fillId="2" borderId="15" xfId="0" applyFont="1" applyFill="1" applyBorder="1" applyAlignment="1">
      <alignment horizontal="left"/>
    </xf>
    <xf numFmtId="0" fontId="23" fillId="2" borderId="15" xfId="0" applyFont="1" applyFill="1" applyBorder="1" applyAlignment="1">
      <alignment horizontal="left"/>
    </xf>
    <xf numFmtId="0" fontId="21" fillId="2" borderId="15" xfId="0" applyFont="1" applyFill="1" applyBorder="1" applyAlignment="1">
      <alignment horizontal="left" wrapText="1"/>
    </xf>
    <xf numFmtId="0" fontId="22" fillId="2" borderId="15" xfId="0" applyFont="1" applyFill="1" applyBorder="1" applyAlignment="1">
      <alignment horizontal="left"/>
    </xf>
    <xf numFmtId="0" fontId="20" fillId="2" borderId="16" xfId="0" applyFont="1" applyFill="1" applyBorder="1" applyAlignment="1">
      <alignment horizontal="left"/>
    </xf>
    <xf numFmtId="0" fontId="20" fillId="2" borderId="8" xfId="0" applyFont="1" applyFill="1" applyBorder="1" applyAlignment="1">
      <alignment horizontal="left"/>
    </xf>
    <xf numFmtId="0" fontId="21" fillId="2" borderId="8" xfId="0" applyFont="1" applyFill="1" applyBorder="1" applyAlignment="1">
      <alignment horizontal="left" wrapText="1"/>
    </xf>
    <xf numFmtId="14" fontId="20" fillId="2" borderId="8" xfId="0" applyNumberFormat="1" applyFont="1" applyFill="1" applyBorder="1" applyAlignment="1">
      <alignment horizontal="left"/>
    </xf>
    <xf numFmtId="0" fontId="20" fillId="2" borderId="8" xfId="0" applyFont="1" applyFill="1" applyBorder="1" applyAlignment="1">
      <alignment horizontal="left" wrapText="1"/>
    </xf>
    <xf numFmtId="0" fontId="22" fillId="2" borderId="8" xfId="0" applyFont="1" applyFill="1" applyBorder="1" applyAlignment="1">
      <alignment horizontal="left"/>
    </xf>
    <xf numFmtId="0" fontId="20" fillId="2" borderId="18" xfId="0" applyFont="1" applyFill="1" applyBorder="1" applyAlignment="1">
      <alignment horizontal="left"/>
    </xf>
    <xf numFmtId="0" fontId="20" fillId="2" borderId="19" xfId="0" applyFont="1" applyFill="1" applyBorder="1" applyAlignment="1">
      <alignment horizontal="left"/>
    </xf>
    <xf numFmtId="0" fontId="20" fillId="2" borderId="7" xfId="0" applyFont="1" applyFill="1" applyBorder="1" applyAlignment="1">
      <alignment horizontal="left"/>
    </xf>
    <xf numFmtId="0" fontId="23" fillId="2" borderId="7" xfId="0" applyFont="1" applyFill="1" applyBorder="1" applyAlignment="1">
      <alignment horizontal="left"/>
    </xf>
    <xf numFmtId="0" fontId="21" fillId="2" borderId="7" xfId="0" applyFont="1" applyFill="1" applyBorder="1" applyAlignment="1">
      <alignment horizontal="left" wrapText="1"/>
    </xf>
    <xf numFmtId="14" fontId="20" fillId="2" borderId="7" xfId="0" applyNumberFormat="1" applyFont="1" applyFill="1" applyBorder="1" applyAlignment="1">
      <alignment horizontal="left"/>
    </xf>
    <xf numFmtId="0" fontId="20" fillId="2" borderId="7" xfId="0" applyFont="1" applyFill="1" applyBorder="1" applyAlignment="1">
      <alignment horizontal="left" wrapText="1"/>
    </xf>
    <xf numFmtId="0" fontId="22" fillId="2" borderId="7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20" fillId="2" borderId="20" xfId="0" applyFont="1" applyFill="1" applyBorder="1" applyAlignment="1">
      <alignment horizontal="left"/>
    </xf>
    <xf numFmtId="171" fontId="20" fillId="2" borderId="15" xfId="0" applyNumberFormat="1" applyFont="1" applyFill="1" applyBorder="1" applyAlignment="1">
      <alignment horizontal="left" wrapText="1"/>
    </xf>
    <xf numFmtId="0" fontId="20" fillId="2" borderId="15" xfId="0" applyFont="1" applyFill="1" applyBorder="1" applyAlignment="1">
      <alignment horizontal="left" wrapText="1"/>
    </xf>
    <xf numFmtId="0" fontId="10" fillId="2" borderId="7" xfId="0" applyFont="1" applyFill="1" applyBorder="1" applyAlignment="1">
      <alignment horizontal="left" vertical="center" wrapText="1"/>
    </xf>
    <xf numFmtId="49" fontId="1" fillId="2" borderId="15" xfId="0" applyNumberFormat="1" applyFont="1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24" fillId="2" borderId="15" xfId="0" applyFont="1" applyFill="1" applyBorder="1" applyAlignment="1">
      <alignment horizontal="left"/>
    </xf>
    <xf numFmtId="0" fontId="26" fillId="2" borderId="1" xfId="0" applyFont="1" applyFill="1" applyBorder="1" applyAlignment="1">
      <alignment horizontal="left"/>
    </xf>
    <xf numFmtId="49" fontId="26" fillId="2" borderId="1" xfId="0" applyNumberFormat="1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27" fillId="2" borderId="1" xfId="4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0" fillId="2" borderId="21" xfId="0" applyFont="1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49" fontId="1" fillId="2" borderId="8" xfId="0" applyNumberFormat="1" applyFon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26" fillId="2" borderId="1" xfId="0" applyFont="1" applyFill="1" applyBorder="1" applyAlignment="1">
      <alignment horizontal="left" vertical="center"/>
    </xf>
    <xf numFmtId="49" fontId="22" fillId="2" borderId="1" xfId="0" applyNumberFormat="1" applyFont="1" applyFill="1" applyBorder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6" fillId="2" borderId="1" xfId="0" applyFont="1" applyFill="1" applyBorder="1" applyAlignment="1">
      <alignment horizontal="left" wrapText="1"/>
    </xf>
    <xf numFmtId="166" fontId="26" fillId="2" borderId="1" xfId="35" applyNumberFormat="1" applyFont="1" applyFill="1" applyBorder="1" applyAlignment="1">
      <alignment horizontal="left" vertical="center" wrapText="1"/>
    </xf>
    <xf numFmtId="49" fontId="26" fillId="2" borderId="1" xfId="0" applyNumberFormat="1" applyFont="1" applyFill="1" applyBorder="1" applyAlignment="1">
      <alignment horizontal="left"/>
    </xf>
    <xf numFmtId="49" fontId="26" fillId="2" borderId="1" xfId="53" applyNumberFormat="1" applyFont="1" applyFill="1" applyBorder="1" applyAlignment="1">
      <alignment horizontal="left"/>
    </xf>
    <xf numFmtId="0" fontId="26" fillId="2" borderId="1" xfId="53" applyFont="1" applyFill="1" applyBorder="1" applyAlignment="1">
      <alignment horizontal="left"/>
    </xf>
    <xf numFmtId="1" fontId="22" fillId="2" borderId="1" xfId="0" applyNumberFormat="1" applyFont="1" applyFill="1" applyBorder="1" applyAlignment="1">
      <alignment horizontal="left"/>
    </xf>
    <xf numFmtId="1" fontId="26" fillId="2" borderId="1" xfId="0" applyNumberFormat="1" applyFont="1" applyFill="1" applyBorder="1" applyAlignment="1">
      <alignment horizontal="left"/>
    </xf>
    <xf numFmtId="1" fontId="20" fillId="2" borderId="8" xfId="0" applyNumberFormat="1" applyFont="1" applyFill="1" applyBorder="1" applyAlignment="1">
      <alignment horizontal="left" wrapText="1"/>
    </xf>
    <xf numFmtId="1" fontId="20" fillId="2" borderId="7" xfId="0" applyNumberFormat="1" applyFont="1" applyFill="1" applyBorder="1" applyAlignment="1">
      <alignment horizontal="left" wrapText="1"/>
    </xf>
    <xf numFmtId="1" fontId="20" fillId="2" borderId="15" xfId="0" applyNumberFormat="1" applyFont="1" applyFill="1" applyBorder="1" applyAlignment="1">
      <alignment horizontal="left"/>
    </xf>
    <xf numFmtId="0" fontId="30" fillId="2" borderId="1" xfId="0" applyFont="1" applyFill="1" applyBorder="1" applyAlignment="1">
      <alignment horizontal="left"/>
    </xf>
    <xf numFmtId="0" fontId="33" fillId="2" borderId="1" xfId="0" applyFont="1" applyFill="1" applyBorder="1" applyAlignment="1">
      <alignment horizontal="left"/>
    </xf>
    <xf numFmtId="0" fontId="31" fillId="2" borderId="1" xfId="0" applyFont="1" applyFill="1" applyBorder="1" applyAlignment="1">
      <alignment horizontal="left" wrapText="1"/>
    </xf>
    <xf numFmtId="14" fontId="30" fillId="2" borderId="1" xfId="0" applyNumberFormat="1" applyFont="1" applyFill="1" applyBorder="1" applyAlignment="1">
      <alignment horizontal="left"/>
    </xf>
    <xf numFmtId="1" fontId="30" fillId="2" borderId="1" xfId="0" applyNumberFormat="1" applyFont="1" applyFill="1" applyBorder="1" applyAlignment="1">
      <alignment horizontal="left" wrapText="1"/>
    </xf>
    <xf numFmtId="171" fontId="30" fillId="2" borderId="1" xfId="0" applyNumberFormat="1" applyFont="1" applyFill="1" applyBorder="1" applyAlignment="1">
      <alignment horizontal="left"/>
    </xf>
    <xf numFmtId="0" fontId="30" fillId="2" borderId="1" xfId="0" applyFont="1" applyFill="1" applyBorder="1" applyAlignment="1">
      <alignment horizontal="left" wrapText="1"/>
    </xf>
    <xf numFmtId="0" fontId="32" fillId="2" borderId="1" xfId="0" applyFont="1" applyFill="1" applyBorder="1" applyAlignment="1">
      <alignment horizontal="left"/>
    </xf>
    <xf numFmtId="49" fontId="30" fillId="2" borderId="1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left" wrapText="1"/>
    </xf>
    <xf numFmtId="14" fontId="0" fillId="2" borderId="1" xfId="0" applyNumberFormat="1" applyFill="1" applyBorder="1" applyAlignment="1">
      <alignment horizontal="left"/>
    </xf>
    <xf numFmtId="1" fontId="0" fillId="2" borderId="1" xfId="0" applyNumberFormat="1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0" fontId="2" fillId="2" borderId="1" xfId="4" applyFill="1" applyBorder="1" applyAlignment="1">
      <alignment horizontal="left"/>
    </xf>
    <xf numFmtId="0" fontId="29" fillId="2" borderId="1" xfId="0" applyFont="1" applyFill="1" applyBorder="1" applyAlignment="1">
      <alignment horizontal="left"/>
    </xf>
    <xf numFmtId="0" fontId="28" fillId="2" borderId="1" xfId="0" applyFont="1" applyFill="1" applyBorder="1" applyAlignment="1">
      <alignment horizontal="left"/>
    </xf>
    <xf numFmtId="49" fontId="36" fillId="2" borderId="1" xfId="0" applyNumberFormat="1" applyFont="1" applyFill="1" applyBorder="1" applyAlignment="1">
      <alignment horizontal="left"/>
    </xf>
    <xf numFmtId="49" fontId="34" fillId="2" borderId="1" xfId="0" applyNumberFormat="1" applyFont="1" applyFill="1" applyBorder="1" applyAlignment="1">
      <alignment horizontal="left"/>
    </xf>
    <xf numFmtId="0" fontId="16" fillId="2" borderId="1" xfId="0" applyFont="1" applyFill="1" applyBorder="1" applyAlignment="1">
      <alignment horizontal="left" readingOrder="1"/>
    </xf>
    <xf numFmtId="0" fontId="19" fillId="2" borderId="1" xfId="0" applyFont="1" applyFill="1" applyBorder="1" applyAlignment="1">
      <alignment horizontal="left"/>
    </xf>
    <xf numFmtId="14" fontId="16" fillId="2" borderId="1" xfId="0" applyNumberFormat="1" applyFont="1" applyFill="1" applyBorder="1" applyAlignment="1">
      <alignment horizontal="left" readingOrder="1"/>
    </xf>
    <xf numFmtId="0" fontId="14" fillId="2" borderId="1" xfId="0" applyFont="1" applyFill="1" applyBorder="1" applyAlignment="1">
      <alignment horizontal="left" vertical="center" readingOrder="1"/>
    </xf>
    <xf numFmtId="0" fontId="16" fillId="2" borderId="1" xfId="0" applyFont="1" applyFill="1" applyBorder="1" applyAlignment="1">
      <alignment horizontal="left" vertical="center" readingOrder="1"/>
    </xf>
    <xf numFmtId="49" fontId="16" fillId="2" borderId="1" xfId="0" applyNumberFormat="1" applyFont="1" applyFill="1" applyBorder="1" applyAlignment="1">
      <alignment horizontal="left" readingOrder="1"/>
    </xf>
    <xf numFmtId="0" fontId="15" fillId="2" borderId="1" xfId="4" applyFont="1" applyFill="1" applyBorder="1" applyAlignment="1">
      <alignment horizontal="left" vertical="center" readingOrder="1"/>
    </xf>
    <xf numFmtId="0" fontId="16" fillId="2" borderId="1" xfId="0" applyFont="1" applyFill="1" applyBorder="1" applyAlignment="1">
      <alignment horizontal="left" vertical="top"/>
    </xf>
    <xf numFmtId="14" fontId="16" fillId="2" borderId="1" xfId="0" applyNumberFormat="1" applyFont="1" applyFill="1" applyBorder="1" applyAlignment="1">
      <alignment horizontal="left" vertical="top"/>
    </xf>
    <xf numFmtId="1" fontId="16" fillId="2" borderId="1" xfId="0" applyNumberFormat="1" applyFont="1" applyFill="1" applyBorder="1" applyAlignment="1">
      <alignment horizontal="left" vertical="top"/>
    </xf>
    <xf numFmtId="49" fontId="16" fillId="2" borderId="1" xfId="0" applyNumberFormat="1" applyFont="1" applyFill="1" applyBorder="1" applyAlignment="1">
      <alignment horizontal="left" vertical="top"/>
    </xf>
    <xf numFmtId="0" fontId="18" fillId="2" borderId="1" xfId="4" applyFont="1" applyFill="1" applyBorder="1" applyAlignment="1">
      <alignment horizontal="left" vertical="top"/>
    </xf>
    <xf numFmtId="14" fontId="14" fillId="2" borderId="1" xfId="0" applyNumberFormat="1" applyFont="1" applyFill="1" applyBorder="1" applyAlignment="1">
      <alignment horizontal="left" readingOrder="1"/>
    </xf>
    <xf numFmtId="1" fontId="16" fillId="2" borderId="1" xfId="0" applyNumberFormat="1" applyFont="1" applyFill="1" applyBorder="1" applyAlignment="1">
      <alignment horizontal="left"/>
    </xf>
    <xf numFmtId="170" fontId="16" fillId="2" borderId="1" xfId="0" applyNumberFormat="1" applyFont="1" applyFill="1" applyBorder="1" applyAlignment="1">
      <alignment horizontal="left" vertical="top"/>
    </xf>
    <xf numFmtId="0" fontId="18" fillId="2" borderId="1" xfId="0" applyFont="1" applyFill="1" applyBorder="1" applyAlignment="1">
      <alignment horizontal="left" vertical="top"/>
    </xf>
    <xf numFmtId="0" fontId="14" fillId="2" borderId="1" xfId="0" applyFont="1" applyFill="1" applyBorder="1" applyAlignment="1">
      <alignment horizontal="left" vertical="top"/>
    </xf>
    <xf numFmtId="14" fontId="14" fillId="2" borderId="1" xfId="0" applyNumberFormat="1" applyFont="1" applyFill="1" applyBorder="1" applyAlignment="1">
      <alignment horizontal="left" vertical="top"/>
    </xf>
    <xf numFmtId="170" fontId="14" fillId="2" borderId="1" xfId="0" applyNumberFormat="1" applyFont="1" applyFill="1" applyBorder="1" applyAlignment="1">
      <alignment horizontal="left" vertical="top"/>
    </xf>
    <xf numFmtId="1" fontId="14" fillId="2" borderId="1" xfId="0" applyNumberFormat="1" applyFont="1" applyFill="1" applyBorder="1" applyAlignment="1">
      <alignment horizontal="left" vertical="top"/>
    </xf>
    <xf numFmtId="0" fontId="15" fillId="2" borderId="1" xfId="4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170" fontId="4" fillId="2" borderId="1" xfId="0" applyNumberFormat="1" applyFont="1" applyFill="1" applyBorder="1" applyAlignment="1">
      <alignment horizontal="left" vertical="top"/>
    </xf>
    <xf numFmtId="0" fontId="17" fillId="2" borderId="1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left"/>
    </xf>
    <xf numFmtId="0" fontId="37" fillId="0" borderId="1" xfId="0" applyFont="1" applyBorder="1" applyAlignment="1">
      <alignment horizontal="center"/>
    </xf>
    <xf numFmtId="0" fontId="37" fillId="0" borderId="1" xfId="0" applyFont="1" applyBorder="1" applyAlignment="1">
      <alignment horizontal="left"/>
    </xf>
    <xf numFmtId="0" fontId="38" fillId="0" borderId="1" xfId="0" applyFont="1" applyBorder="1" applyAlignment="1">
      <alignment horizontal="center"/>
    </xf>
    <xf numFmtId="0" fontId="37" fillId="0" borderId="1" xfId="0" applyFont="1" applyBorder="1" applyAlignment="1">
      <alignment wrapText="1"/>
    </xf>
    <xf numFmtId="14" fontId="37" fillId="0" borderId="1" xfId="0" applyNumberFormat="1" applyFont="1" applyBorder="1" applyAlignment="1">
      <alignment horizontal="center"/>
    </xf>
    <xf numFmtId="0" fontId="37" fillId="0" borderId="1" xfId="0" applyFont="1" applyBorder="1" applyAlignment="1">
      <alignment horizontal="center" wrapText="1"/>
    </xf>
    <xf numFmtId="0" fontId="37" fillId="0" borderId="1" xfId="0" applyFont="1" applyBorder="1"/>
    <xf numFmtId="166" fontId="37" fillId="0" borderId="1" xfId="0" applyNumberFormat="1" applyFont="1" applyBorder="1" applyAlignment="1">
      <alignment horizontal="right" wrapText="1"/>
    </xf>
    <xf numFmtId="49" fontId="37" fillId="0" borderId="1" xfId="0" applyNumberFormat="1" applyFont="1" applyBorder="1" applyAlignment="1">
      <alignment horizontal="left"/>
    </xf>
    <xf numFmtId="0" fontId="47" fillId="0" borderId="1" xfId="0" applyFont="1" applyBorder="1" applyAlignment="1">
      <alignment horizontal="left"/>
    </xf>
    <xf numFmtId="0" fontId="47" fillId="0" borderId="1" xfId="0" applyFont="1" applyBorder="1" applyAlignment="1">
      <alignment horizontal="center"/>
    </xf>
    <xf numFmtId="0" fontId="48" fillId="0" borderId="1" xfId="0" applyFont="1" applyBorder="1" applyAlignment="1">
      <alignment horizontal="center"/>
    </xf>
    <xf numFmtId="14" fontId="47" fillId="0" borderId="1" xfId="0" applyNumberFormat="1" applyFont="1" applyBorder="1" applyAlignment="1">
      <alignment horizontal="center"/>
    </xf>
    <xf numFmtId="0" fontId="48" fillId="0" borderId="1" xfId="0" applyFont="1" applyBorder="1" applyAlignment="1">
      <alignment horizontal="left"/>
    </xf>
    <xf numFmtId="170" fontId="47" fillId="0" borderId="1" xfId="0" applyNumberFormat="1" applyFont="1" applyBorder="1" applyAlignment="1">
      <alignment horizontal="left"/>
    </xf>
    <xf numFmtId="49" fontId="47" fillId="0" borderId="1" xfId="0" applyNumberFormat="1" applyFont="1" applyBorder="1" applyAlignment="1">
      <alignment horizontal="left"/>
    </xf>
    <xf numFmtId="0" fontId="49" fillId="0" borderId="1" xfId="4" applyFont="1" applyFill="1" applyBorder="1" applyAlignment="1">
      <alignment horizontal="left"/>
    </xf>
    <xf numFmtId="14" fontId="48" fillId="0" borderId="1" xfId="0" applyNumberFormat="1" applyFont="1" applyBorder="1" applyAlignment="1">
      <alignment horizontal="center"/>
    </xf>
    <xf numFmtId="170" fontId="48" fillId="0" borderId="1" xfId="0" applyNumberFormat="1" applyFont="1" applyBorder="1" applyAlignment="1">
      <alignment horizontal="left"/>
    </xf>
    <xf numFmtId="49" fontId="48" fillId="0" borderId="1" xfId="0" applyNumberFormat="1" applyFont="1" applyBorder="1" applyAlignment="1">
      <alignment horizontal="left"/>
    </xf>
    <xf numFmtId="0" fontId="50" fillId="0" borderId="1" xfId="4" applyFont="1" applyFill="1" applyBorder="1" applyAlignment="1">
      <alignment horizontal="left"/>
    </xf>
    <xf numFmtId="0" fontId="40" fillId="0" borderId="1" xfId="0" applyFont="1" applyBorder="1" applyAlignment="1">
      <alignment horizontal="center"/>
    </xf>
    <xf numFmtId="0" fontId="40" fillId="0" borderId="1" xfId="0" applyFont="1" applyBorder="1" applyAlignment="1">
      <alignment horizontal="left"/>
    </xf>
    <xf numFmtId="14" fontId="40" fillId="0" borderId="1" xfId="0" applyNumberFormat="1" applyFont="1" applyBorder="1" applyAlignment="1">
      <alignment horizontal="center"/>
    </xf>
    <xf numFmtId="170" fontId="40" fillId="0" borderId="1" xfId="0" applyNumberFormat="1" applyFont="1" applyBorder="1" applyAlignment="1">
      <alignment horizontal="left"/>
    </xf>
    <xf numFmtId="0" fontId="48" fillId="0" borderId="1" xfId="4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49" fontId="51" fillId="2" borderId="1" xfId="0" applyNumberFormat="1" applyFont="1" applyFill="1" applyBorder="1"/>
    <xf numFmtId="0" fontId="51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/>
    </xf>
    <xf numFmtId="170" fontId="51" fillId="2" borderId="1" xfId="0" applyNumberFormat="1" applyFont="1" applyFill="1" applyBorder="1"/>
    <xf numFmtId="166" fontId="10" fillId="2" borderId="1" xfId="35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left" vertical="center"/>
    </xf>
    <xf numFmtId="0" fontId="52" fillId="2" borderId="1" xfId="4" applyFont="1" applyFill="1" applyBorder="1" applyAlignment="1">
      <alignment horizontal="left" vertical="center"/>
    </xf>
    <xf numFmtId="170" fontId="51" fillId="2" borderId="1" xfId="0" applyNumberFormat="1" applyFont="1" applyFill="1" applyBorder="1" applyAlignment="1">
      <alignment horizontal="right"/>
    </xf>
    <xf numFmtId="49" fontId="10" fillId="2" borderId="1" xfId="0" applyNumberFormat="1" applyFont="1" applyFill="1" applyBorder="1" applyAlignment="1">
      <alignment horizontal="left"/>
    </xf>
    <xf numFmtId="0" fontId="0" fillId="0" borderId="1" xfId="0" applyBorder="1"/>
    <xf numFmtId="0" fontId="9" fillId="0" borderId="1" xfId="0" applyFont="1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175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2" fillId="0" borderId="1" xfId="4" applyFill="1" applyBorder="1"/>
    <xf numFmtId="175" fontId="0" fillId="0" borderId="1" xfId="0" applyNumberFormat="1" applyBorder="1"/>
    <xf numFmtId="0" fontId="2" fillId="0" borderId="1" xfId="4" applyBorder="1"/>
    <xf numFmtId="49" fontId="40" fillId="0" borderId="1" xfId="0" applyNumberFormat="1" applyFont="1" applyBorder="1" applyAlignment="1">
      <alignment horizontal="left"/>
    </xf>
    <xf numFmtId="171" fontId="37" fillId="0" borderId="1" xfId="0" applyNumberFormat="1" applyFont="1" applyBorder="1" applyAlignment="1">
      <alignment horizontal="center"/>
    </xf>
    <xf numFmtId="0" fontId="41" fillId="0" borderId="1" xfId="0" applyFont="1" applyBorder="1" applyAlignment="1">
      <alignment horizontal="center" wrapText="1"/>
    </xf>
    <xf numFmtId="173" fontId="37" fillId="0" borderId="1" xfId="0" applyNumberFormat="1" applyFont="1" applyBorder="1"/>
    <xf numFmtId="174" fontId="37" fillId="0" borderId="1" xfId="0" applyNumberFormat="1" applyFont="1" applyBorder="1"/>
    <xf numFmtId="0" fontId="40" fillId="0" borderId="1" xfId="0" applyFont="1" applyBorder="1"/>
    <xf numFmtId="0" fontId="51" fillId="2" borderId="1" xfId="0" applyFont="1" applyFill="1" applyBorder="1"/>
    <xf numFmtId="0" fontId="10" fillId="2" borderId="1" xfId="0" applyFont="1" applyFill="1" applyBorder="1" applyAlignment="1">
      <alignment horizontal="right" vertical="center"/>
    </xf>
    <xf numFmtId="49" fontId="6" fillId="2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37" fillId="4" borderId="1" xfId="0" applyFont="1" applyFill="1" applyBorder="1" applyAlignment="1">
      <alignment horizontal="center"/>
    </xf>
    <xf numFmtId="0" fontId="37" fillId="4" borderId="1" xfId="0" applyFont="1" applyFill="1" applyBorder="1"/>
    <xf numFmtId="0" fontId="38" fillId="4" borderId="1" xfId="0" applyFont="1" applyFill="1" applyBorder="1" applyAlignment="1">
      <alignment horizontal="center"/>
    </xf>
    <xf numFmtId="0" fontId="37" fillId="4" borderId="1" xfId="0" applyFont="1" applyFill="1" applyBorder="1" applyAlignment="1">
      <alignment wrapText="1"/>
    </xf>
    <xf numFmtId="14" fontId="37" fillId="4" borderId="1" xfId="0" applyNumberFormat="1" applyFont="1" applyFill="1" applyBorder="1" applyAlignment="1">
      <alignment horizontal="center"/>
    </xf>
    <xf numFmtId="0" fontId="37" fillId="4" borderId="1" xfId="0" applyFont="1" applyFill="1" applyBorder="1" applyAlignment="1">
      <alignment horizontal="center" wrapText="1"/>
    </xf>
    <xf numFmtId="166" fontId="37" fillId="4" borderId="1" xfId="0" applyNumberFormat="1" applyFont="1" applyFill="1" applyBorder="1" applyAlignment="1">
      <alignment horizontal="right" wrapText="1"/>
    </xf>
    <xf numFmtId="49" fontId="39" fillId="4" borderId="1" xfId="0" applyNumberFormat="1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37" fillId="4" borderId="1" xfId="0" applyFont="1" applyFill="1" applyBorder="1" applyAlignment="1">
      <alignment horizontal="left"/>
    </xf>
    <xf numFmtId="49" fontId="40" fillId="4" borderId="1" xfId="0" applyNumberFormat="1" applyFont="1" applyFill="1" applyBorder="1" applyAlignment="1">
      <alignment horizontal="left"/>
    </xf>
    <xf numFmtId="0" fontId="35" fillId="4" borderId="1" xfId="0" applyFont="1" applyFill="1" applyBorder="1" applyAlignment="1">
      <alignment horizontal="center" wrapText="1"/>
    </xf>
    <xf numFmtId="49" fontId="37" fillId="4" borderId="1" xfId="0" applyNumberFormat="1" applyFont="1" applyFill="1" applyBorder="1" applyAlignment="1">
      <alignment horizontal="left"/>
    </xf>
    <xf numFmtId="49" fontId="44" fillId="4" borderId="1" xfId="0" applyNumberFormat="1" applyFont="1" applyFill="1" applyBorder="1" applyAlignment="1">
      <alignment horizontal="left"/>
    </xf>
    <xf numFmtId="0" fontId="45" fillId="4" borderId="1" xfId="0" applyFont="1" applyFill="1" applyBorder="1" applyAlignment="1">
      <alignment horizontal="left"/>
    </xf>
    <xf numFmtId="171" fontId="37" fillId="4" borderId="1" xfId="0" applyNumberFormat="1" applyFont="1" applyFill="1" applyBorder="1" applyAlignment="1">
      <alignment horizontal="center"/>
    </xf>
    <xf numFmtId="49" fontId="46" fillId="4" borderId="1" xfId="0" applyNumberFormat="1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10" fillId="4" borderId="1" xfId="0" applyFont="1" applyFill="1" applyBorder="1" applyAlignment="1">
      <alignment horizontal="left" vertical="center"/>
    </xf>
    <xf numFmtId="49" fontId="51" fillId="4" borderId="1" xfId="0" applyNumberFormat="1" applyFont="1" applyFill="1" applyBorder="1"/>
    <xf numFmtId="0" fontId="51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wrapText="1"/>
    </xf>
    <xf numFmtId="166" fontId="10" fillId="4" borderId="1" xfId="35" applyNumberFormat="1" applyFont="1" applyFill="1" applyBorder="1" applyAlignment="1">
      <alignment horizontal="center" vertical="center" wrapText="1"/>
    </xf>
    <xf numFmtId="170" fontId="51" fillId="4" borderId="1" xfId="0" applyNumberFormat="1" applyFont="1" applyFill="1" applyBorder="1"/>
    <xf numFmtId="49" fontId="10" fillId="4" borderId="1" xfId="0" applyNumberFormat="1" applyFont="1" applyFill="1" applyBorder="1" applyAlignment="1">
      <alignment horizontal="left" vertical="center" wrapText="1"/>
    </xf>
    <xf numFmtId="0" fontId="52" fillId="4" borderId="1" xfId="4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center"/>
    </xf>
    <xf numFmtId="49" fontId="6" fillId="4" borderId="1" xfId="53" applyNumberFormat="1" applyFill="1" applyBorder="1"/>
    <xf numFmtId="0" fontId="6" fillId="4" borderId="1" xfId="53" applyFill="1" applyBorder="1" applyAlignment="1">
      <alignment horizontal="center"/>
    </xf>
    <xf numFmtId="166" fontId="10" fillId="4" borderId="1" xfId="35" applyNumberFormat="1" applyFont="1" applyFill="1" applyBorder="1" applyAlignment="1">
      <alignment horizontal="center" vertical="center"/>
    </xf>
    <xf numFmtId="170" fontId="51" fillId="4" borderId="1" xfId="0" applyNumberFormat="1" applyFont="1" applyFill="1" applyBorder="1" applyAlignment="1">
      <alignment horizontal="right"/>
    </xf>
    <xf numFmtId="0" fontId="51" fillId="4" borderId="1" xfId="0" applyFont="1" applyFill="1" applyBorder="1" applyAlignment="1">
      <alignment horizontal="left"/>
    </xf>
    <xf numFmtId="0" fontId="52" fillId="4" borderId="1" xfId="4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right" vertical="center"/>
    </xf>
    <xf numFmtId="49" fontId="10" fillId="4" borderId="1" xfId="0" applyNumberFormat="1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14" fontId="0" fillId="4" borderId="1" xfId="0" applyNumberFormat="1" applyFill="1" applyBorder="1"/>
    <xf numFmtId="175" fontId="0" fillId="4" borderId="1" xfId="0" applyNumberFormat="1" applyFill="1" applyBorder="1"/>
    <xf numFmtId="49" fontId="0" fillId="4" borderId="1" xfId="0" applyNumberFormat="1" applyFill="1" applyBorder="1" applyAlignment="1">
      <alignment horizontal="right"/>
    </xf>
    <xf numFmtId="0" fontId="2" fillId="4" borderId="1" xfId="4" applyFill="1" applyBorder="1"/>
    <xf numFmtId="0" fontId="42" fillId="4" borderId="1" xfId="0" applyFont="1" applyFill="1" applyBorder="1" applyAlignment="1">
      <alignment horizontal="center"/>
    </xf>
    <xf numFmtId="171" fontId="37" fillId="4" borderId="1" xfId="0" applyNumberFormat="1" applyFont="1" applyFill="1" applyBorder="1" applyAlignment="1">
      <alignment horizontal="center" wrapText="1"/>
    </xf>
    <xf numFmtId="0" fontId="43" fillId="4" borderId="1" xfId="0" applyFont="1" applyFill="1" applyBorder="1" applyAlignment="1">
      <alignment horizontal="center"/>
    </xf>
    <xf numFmtId="0" fontId="43" fillId="4" borderId="1" xfId="0" applyFont="1" applyFill="1" applyBorder="1" applyAlignment="1">
      <alignment horizontal="left"/>
    </xf>
    <xf numFmtId="0" fontId="43" fillId="4" borderId="1" xfId="0" applyFont="1" applyFill="1" applyBorder="1" applyAlignment="1">
      <alignment wrapText="1"/>
    </xf>
    <xf numFmtId="14" fontId="43" fillId="4" borderId="1" xfId="0" applyNumberFormat="1" applyFont="1" applyFill="1" applyBorder="1" applyAlignment="1">
      <alignment horizontal="center"/>
    </xf>
    <xf numFmtId="0" fontId="43" fillId="4" borderId="1" xfId="0" applyFont="1" applyFill="1" applyBorder="1" applyAlignment="1">
      <alignment horizontal="center" wrapText="1"/>
    </xf>
    <xf numFmtId="0" fontId="43" fillId="4" borderId="1" xfId="0" applyFont="1" applyFill="1" applyBorder="1"/>
    <xf numFmtId="166" fontId="43" fillId="4" borderId="1" xfId="0" applyNumberFormat="1" applyFont="1" applyFill="1" applyBorder="1" applyAlignment="1">
      <alignment horizontal="right" wrapText="1"/>
    </xf>
    <xf numFmtId="49" fontId="43" fillId="4" borderId="1" xfId="0" applyNumberFormat="1" applyFont="1" applyFill="1" applyBorder="1" applyAlignment="1">
      <alignment horizontal="left"/>
    </xf>
  </cellXfs>
  <cellStyles count="54">
    <cellStyle name="Hipervínculo" xfId="4" builtinId="8"/>
    <cellStyle name="Hipervínculo 2" xfId="3" xr:uid="{00000000-0005-0000-0000-000001000000}"/>
    <cellStyle name="Hipervínculo 2 2" xfId="14" xr:uid="{54734634-4359-4DD3-840A-9576AB84B6D2}"/>
    <cellStyle name="Hipervínculo 3" xfId="7" xr:uid="{00000000-0005-0000-0000-000002000000}"/>
    <cellStyle name="Hipervínculo 4" xfId="37" xr:uid="{23E7C571-E9D6-40F1-9D8B-6829129AC3F3}"/>
    <cellStyle name="Hyperlink" xfId="25" xr:uid="{C93CCAEC-78EC-4C7D-A8D5-B1449ACB41A7}"/>
    <cellStyle name="Millares 11" xfId="24" xr:uid="{6DFEAD63-4592-4DE3-9044-504DA414CE83}"/>
    <cellStyle name="Millares 11 2" xfId="44" xr:uid="{9CE5B237-CFB0-474D-B604-DCE863F0809C}"/>
    <cellStyle name="Millares 2" xfId="6" xr:uid="{00000000-0005-0000-0000-000004000000}"/>
    <cellStyle name="Millares 2 2" xfId="21" xr:uid="{B6AC084A-D9DC-4DF6-A26C-5829770F8CA8}"/>
    <cellStyle name="Millares 2 2 2" xfId="41" xr:uid="{28954E06-5A64-406A-AAD4-D7AE2CC8CB58}"/>
    <cellStyle name="Millares 2 2 2 2 2" xfId="26" xr:uid="{C320E19E-8BA3-4E70-BF9E-13B05604C9E7}"/>
    <cellStyle name="Millares 2 2 2 2 2 10" xfId="29" xr:uid="{E1735F1D-8910-43C2-A1A6-016932239072}"/>
    <cellStyle name="Millares 2 2 2 2 2 10 2" xfId="32" xr:uid="{B53C8073-C9B8-4060-AF94-AFA84566CCE9}"/>
    <cellStyle name="Millares 2 2 2 2 2 10 2 2" xfId="51" xr:uid="{53CA5BBE-7F7F-4636-8D14-342DD5504DED}"/>
    <cellStyle name="Millares 2 2 2 2 2 10 3" xfId="48" xr:uid="{E2C7B850-2F79-4161-98A5-9EB808A81F53}"/>
    <cellStyle name="Millares 2 2 2 2 2 15" xfId="33" xr:uid="{3F0733D0-3781-4A2E-A3B9-55854B28FF26}"/>
    <cellStyle name="Millares 2 2 2 2 2 15 2" xfId="52" xr:uid="{72773B6A-DE99-4EA4-997B-A4FC5A38F98C}"/>
    <cellStyle name="Millares 2 2 2 2 2 2" xfId="45" xr:uid="{F422B59B-6646-4D5A-8CF2-AC5EDB361385}"/>
    <cellStyle name="Millares 2 2 2 2 2 2 2 2 2 2" xfId="28" xr:uid="{352305EC-4B76-44F2-BD21-9D08BE2997E0}"/>
    <cellStyle name="Millares 2 2 2 2 2 2 2 2 2 2 2" xfId="47" xr:uid="{107AE46A-B9D7-46F8-92C8-97F596524C24}"/>
    <cellStyle name="Millares 2 2 2 2 2 9" xfId="27" xr:uid="{CBDEE312-8EA8-4B73-A4B5-F7BB3E58D4D8}"/>
    <cellStyle name="Millares 2 2 2 2 2 9 2" xfId="30" xr:uid="{821B5255-D124-4889-AD18-D30B1CE752FB}"/>
    <cellStyle name="Millares 2 2 2 2 2 9 2 2" xfId="31" xr:uid="{E4013CDB-E0BF-4E99-BC3A-F0F158356D38}"/>
    <cellStyle name="Millares 2 2 2 2 2 9 2 2 2" xfId="50" xr:uid="{5B8E028C-CDEE-426E-BA0A-A817E12A8AB5}"/>
    <cellStyle name="Millares 2 2 2 2 2 9 2 3" xfId="49" xr:uid="{FAF58BF3-C1D6-45DC-A692-DAFD34FC4D62}"/>
    <cellStyle name="Millares 2 2 2 2 2 9 3" xfId="46" xr:uid="{2C2AC9D6-27AA-48DF-9020-4184745E965A}"/>
    <cellStyle name="Millares 2 3" xfId="23" xr:uid="{BB588211-A529-4F5D-9D4F-48E13E93F38E}"/>
    <cellStyle name="Millares 2 3 2" xfId="43" xr:uid="{7467367A-344D-43F0-8452-F2DB22A7ECEE}"/>
    <cellStyle name="Millares 2 4" xfId="38" xr:uid="{26639764-07F9-4F90-B281-8E12B59D03E9}"/>
    <cellStyle name="Millares 3" xfId="20" xr:uid="{2F6CC9D5-1AFF-4D95-ADEF-E61470B1A982}"/>
    <cellStyle name="Millares 3 2" xfId="40" xr:uid="{754B15CB-3911-487B-A63E-C258CAF6CDA3}"/>
    <cellStyle name="Millares 4" xfId="22" xr:uid="{36016AC9-FC8C-4F04-8F26-BA344444B7C7}"/>
    <cellStyle name="Millares 4 2" xfId="42" xr:uid="{BA3210A7-D2B0-4F05-8664-4240E6CAC661}"/>
    <cellStyle name="Moneda" xfId="1" builtinId="4"/>
    <cellStyle name="Moneda 2" xfId="2" xr:uid="{00000000-0005-0000-0000-000006000000}"/>
    <cellStyle name="Moneda 2 2" xfId="16" xr:uid="{9E336FE9-8CE0-4880-9D3C-7DF2B06CBCB2}"/>
    <cellStyle name="Moneda 3" xfId="17" xr:uid="{C01364C5-49C6-477C-8C34-C5ADB53908E8}"/>
    <cellStyle name="Moneda 3 2" xfId="39" xr:uid="{63466EB7-2251-4D23-A847-EBEFE0C5C4ED}"/>
    <cellStyle name="Moneda 3 3" xfId="35" xr:uid="{EC4AE8AF-25C0-4678-8ECD-3C3A88EC437E}"/>
    <cellStyle name="Moneda 4" xfId="36" xr:uid="{AD8A13FB-73C9-4010-8B8D-18339107F7C6}"/>
    <cellStyle name="Moneda 5" xfId="34" xr:uid="{72ADA418-0F4C-4763-B44B-CDDBE752753C}"/>
    <cellStyle name="Normal" xfId="0" builtinId="0"/>
    <cellStyle name="Normal 2" xfId="8" xr:uid="{00000000-0005-0000-0000-000008000000}"/>
    <cellStyle name="Normal 2 2" xfId="9" xr:uid="{514AA21A-7F17-4206-A643-62A442A61AE6}"/>
    <cellStyle name="Normal 2 3" xfId="53" xr:uid="{9043E0D0-6328-486E-8CE5-205E0B387F5B}"/>
    <cellStyle name="Normal 3" xfId="10" xr:uid="{1D8C80E1-0EF0-4429-BB71-5B0A1B996567}"/>
    <cellStyle name="Normal 4" xfId="11" xr:uid="{AEAF8D05-3986-4AAF-8D97-C92523364C8E}"/>
    <cellStyle name="Normal 5" xfId="12" xr:uid="{03AA7A0F-F75D-4078-AFBF-1F65D222AAAA}"/>
    <cellStyle name="Normal 6" xfId="13" xr:uid="{817BB3F8-2ED3-40A6-9A06-B8A64743DE75}"/>
    <cellStyle name="Normal 6 6" xfId="5" xr:uid="{00000000-0005-0000-0000-00000A000000}"/>
    <cellStyle name="Normal 7" xfId="15" xr:uid="{05D8253E-C38B-4B2A-AC82-13378F8E8876}"/>
    <cellStyle name="Normal 8" xfId="18" xr:uid="{78ADE14A-CCFB-4B78-B328-89D6E9233EB5}"/>
    <cellStyle name="Normal 9" xfId="19" xr:uid="{61ADF98D-E789-4CE9-9C0E-FE58E9789E0D}"/>
  </cellStyles>
  <dxfs count="132"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FF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FF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FF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microsoft.com/office/2017/10/relationships/person" Target="persons/person5.xml"/><Relationship Id="rId18" Type="http://schemas.microsoft.com/office/2017/10/relationships/person" Target="persons/person10.xml"/><Relationship Id="rId26" Type="http://schemas.microsoft.com/office/2017/10/relationships/person" Target="persons/person18.xml"/><Relationship Id="rId39" Type="http://schemas.microsoft.com/office/2017/10/relationships/person" Target="persons/person31.xml"/><Relationship Id="rId21" Type="http://schemas.microsoft.com/office/2017/10/relationships/person" Target="persons/person13.xml"/><Relationship Id="rId34" Type="http://schemas.microsoft.com/office/2017/10/relationships/person" Target="persons/person26.xml"/><Relationship Id="rId42" Type="http://schemas.microsoft.com/office/2017/10/relationships/person" Target="persons/person34.xml"/><Relationship Id="rId47" Type="http://schemas.microsoft.com/office/2017/10/relationships/person" Target="persons/person38.xml"/><Relationship Id="rId50" Type="http://schemas.microsoft.com/office/2017/10/relationships/person" Target="persons/person40.xml"/><Relationship Id="rId55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microsoft.com/office/2017/10/relationships/person" Target="persons/person7.xml"/><Relationship Id="rId29" Type="http://schemas.microsoft.com/office/2017/10/relationships/person" Target="persons/person20.xml"/><Relationship Id="rId40" Type="http://schemas.microsoft.com/office/2017/10/relationships/person" Target="persons/person33.xml"/><Relationship Id="rId11" Type="http://schemas.microsoft.com/office/2017/10/relationships/person" Target="persons/person2.xml"/><Relationship Id="rId24" Type="http://schemas.microsoft.com/office/2017/10/relationships/person" Target="persons/person15.xml"/><Relationship Id="rId32" Type="http://schemas.microsoft.com/office/2017/10/relationships/person" Target="persons/person23.xml"/><Relationship Id="rId37" Type="http://schemas.microsoft.com/office/2017/10/relationships/person" Target="persons/person28.xml"/><Relationship Id="rId45" Type="http://schemas.microsoft.com/office/2017/10/relationships/person" Target="persons/person35.xml"/><Relationship Id="rId53" Type="http://schemas.microsoft.com/office/2017/10/relationships/person" Target="persons/person43.xml"/><Relationship Id="rId58" Type="http://schemas.openxmlformats.org/officeDocument/2006/relationships/customXml" Target="../customXml/item3.xml"/><Relationship Id="rId5" Type="http://schemas.openxmlformats.org/officeDocument/2006/relationships/sharedStrings" Target="sharedStrings.xml"/><Relationship Id="rId19" Type="http://schemas.microsoft.com/office/2017/10/relationships/person" Target="persons/person12.xml"/><Relationship Id="rId10" Type="http://schemas.microsoft.com/office/2017/10/relationships/person" Target="persons/person1.xml"/><Relationship Id="rId31" Type="http://schemas.microsoft.com/office/2017/10/relationships/person" Target="persons/person22.xml"/><Relationship Id="rId44" Type="http://schemas.microsoft.com/office/2017/10/relationships/person" Target="persons/person4.xml"/><Relationship Id="rId52" Type="http://schemas.microsoft.com/office/2017/10/relationships/person" Target="persons/person42.xml"/><Relationship Id="rId4" Type="http://schemas.openxmlformats.org/officeDocument/2006/relationships/styles" Target="styles.xml"/><Relationship Id="rId48" Type="http://schemas.microsoft.com/office/2017/10/relationships/person" Target="persons/person41.xml"/><Relationship Id="rId43" Type="http://schemas.microsoft.com/office/2017/10/relationships/person" Target="persons/person37.xml"/><Relationship Id="rId9" Type="http://schemas.microsoft.com/office/2017/10/relationships/person" Target="persons/person0.xml"/><Relationship Id="rId35" Type="http://schemas.microsoft.com/office/2017/10/relationships/person" Target="persons/person30.xml"/><Relationship Id="rId30" Type="http://schemas.microsoft.com/office/2017/10/relationships/person" Target="persons/person25.xml"/><Relationship Id="rId27" Type="http://schemas.microsoft.com/office/2017/10/relationships/person" Target="persons/person21.xml"/><Relationship Id="rId22" Type="http://schemas.microsoft.com/office/2017/10/relationships/person" Target="persons/person17.xml"/><Relationship Id="rId14" Type="http://schemas.microsoft.com/office/2017/10/relationships/person" Target="persons/person8.xml"/><Relationship Id="rId56" Type="http://schemas.openxmlformats.org/officeDocument/2006/relationships/customXml" Target="../customXml/item1.xml"/><Relationship Id="rId51" Type="http://schemas.microsoft.com/office/2017/10/relationships/person" Target="persons/person45.xml"/><Relationship Id="rId3" Type="http://schemas.openxmlformats.org/officeDocument/2006/relationships/theme" Target="theme/theme1.xml"/><Relationship Id="rId12" Type="http://schemas.microsoft.com/office/2017/10/relationships/person" Target="persons/person3.xml"/><Relationship Id="rId17" Type="http://schemas.microsoft.com/office/2017/10/relationships/person" Target="persons/person9.xml"/><Relationship Id="rId25" Type="http://schemas.microsoft.com/office/2017/10/relationships/person" Target="persons/person16.xml"/><Relationship Id="rId33" Type="http://schemas.microsoft.com/office/2017/10/relationships/person" Target="persons/person24.xml"/><Relationship Id="rId38" Type="http://schemas.microsoft.com/office/2017/10/relationships/person" Target="persons/person29.xml"/><Relationship Id="rId46" Type="http://schemas.microsoft.com/office/2017/10/relationships/person" Target="persons/person36.xml"/><Relationship Id="rId20" Type="http://schemas.microsoft.com/office/2017/10/relationships/person" Target="persons/person11.xml"/><Relationship Id="rId41" Type="http://schemas.microsoft.com/office/2017/10/relationships/person" Target="persons/person32.xml"/><Relationship Id="rId54" Type="http://schemas.microsoft.com/office/2017/10/relationships/person" Target="persons/person44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5" Type="http://schemas.microsoft.com/office/2017/10/relationships/person" Target="persons/person6.xml"/><Relationship Id="rId23" Type="http://schemas.microsoft.com/office/2017/10/relationships/person" Target="persons/person14.xml"/><Relationship Id="rId28" Type="http://schemas.microsoft.com/office/2017/10/relationships/person" Target="persons/person19.xml"/><Relationship Id="rId36" Type="http://schemas.microsoft.com/office/2017/10/relationships/person" Target="persons/person27.xml"/><Relationship Id="rId49" Type="http://schemas.microsoft.com/office/2017/10/relationships/person" Target="persons/person39.xml"/><Relationship Id="rId57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21.xml><?xml version="1.0" encoding="utf-8"?>
<personList xmlns="http://schemas.microsoft.com/office/spreadsheetml/2018/threadedcomments" xmlns:x="http://schemas.openxmlformats.org/spreadsheetml/2006/main"/>
</file>

<file path=xl/persons/person22.xml><?xml version="1.0" encoding="utf-8"?>
<personList xmlns="http://schemas.microsoft.com/office/spreadsheetml/2018/threadedcomments" xmlns:x="http://schemas.openxmlformats.org/spreadsheetml/2006/main"/>
</file>

<file path=xl/persons/person23.xml><?xml version="1.0" encoding="utf-8"?>
<personList xmlns="http://schemas.microsoft.com/office/spreadsheetml/2018/threadedcomments" xmlns:x="http://schemas.openxmlformats.org/spreadsheetml/2006/main"/>
</file>

<file path=xl/persons/person24.xml><?xml version="1.0" encoding="utf-8"?>
<personList xmlns="http://schemas.microsoft.com/office/spreadsheetml/2018/threadedcomments" xmlns:x="http://schemas.openxmlformats.org/spreadsheetml/2006/main"/>
</file>

<file path=xl/persons/person25.xml><?xml version="1.0" encoding="utf-8"?>
<personList xmlns="http://schemas.microsoft.com/office/spreadsheetml/2018/threadedcomments" xmlns:x="http://schemas.openxmlformats.org/spreadsheetml/2006/main"/>
</file>

<file path=xl/persons/person26.xml><?xml version="1.0" encoding="utf-8"?>
<personList xmlns="http://schemas.microsoft.com/office/spreadsheetml/2018/threadedcomments" xmlns:x="http://schemas.openxmlformats.org/spreadsheetml/2006/main"/>
</file>

<file path=xl/persons/person27.xml><?xml version="1.0" encoding="utf-8"?>
<personList xmlns="http://schemas.microsoft.com/office/spreadsheetml/2018/threadedcomments" xmlns:x="http://schemas.openxmlformats.org/spreadsheetml/2006/main"/>
</file>

<file path=xl/persons/person28.xml><?xml version="1.0" encoding="utf-8"?>
<personList xmlns="http://schemas.microsoft.com/office/spreadsheetml/2018/threadedcomments" xmlns:x="http://schemas.openxmlformats.org/spreadsheetml/2006/main"/>
</file>

<file path=xl/persons/person29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30.xml><?xml version="1.0" encoding="utf-8"?>
<personList xmlns="http://schemas.microsoft.com/office/spreadsheetml/2018/threadedcomments" xmlns:x="http://schemas.openxmlformats.org/spreadsheetml/2006/main"/>
</file>

<file path=xl/persons/person31.xml><?xml version="1.0" encoding="utf-8"?>
<personList xmlns="http://schemas.microsoft.com/office/spreadsheetml/2018/threadedcomments" xmlns:x="http://schemas.openxmlformats.org/spreadsheetml/2006/main"/>
</file>

<file path=xl/persons/person32.xml><?xml version="1.0" encoding="utf-8"?>
<personList xmlns="http://schemas.microsoft.com/office/spreadsheetml/2018/threadedcomments" xmlns:x="http://schemas.openxmlformats.org/spreadsheetml/2006/main"/>
</file>

<file path=xl/persons/person33.xml><?xml version="1.0" encoding="utf-8"?>
<personList xmlns="http://schemas.microsoft.com/office/spreadsheetml/2018/threadedcomments" xmlns:x="http://schemas.openxmlformats.org/spreadsheetml/2006/main"/>
</file>

<file path=xl/persons/person34.xml><?xml version="1.0" encoding="utf-8"?>
<personList xmlns="http://schemas.microsoft.com/office/spreadsheetml/2018/threadedcomments" xmlns:x="http://schemas.openxmlformats.org/spreadsheetml/2006/main"/>
</file>

<file path=xl/persons/person35.xml><?xml version="1.0" encoding="utf-8"?>
<personList xmlns="http://schemas.microsoft.com/office/spreadsheetml/2018/threadedcomments" xmlns:x="http://schemas.openxmlformats.org/spreadsheetml/2006/main"/>
</file>

<file path=xl/persons/person36.xml><?xml version="1.0" encoding="utf-8"?>
<personList xmlns="http://schemas.microsoft.com/office/spreadsheetml/2018/threadedcomments" xmlns:x="http://schemas.openxmlformats.org/spreadsheetml/2006/main"/>
</file>

<file path=xl/persons/person37.xml><?xml version="1.0" encoding="utf-8"?>
<personList xmlns="http://schemas.microsoft.com/office/spreadsheetml/2018/threadedcomments" xmlns:x="http://schemas.openxmlformats.org/spreadsheetml/2006/main"/>
</file>

<file path=xl/persons/person38.xml><?xml version="1.0" encoding="utf-8"?>
<personList xmlns="http://schemas.microsoft.com/office/spreadsheetml/2018/threadedcomments" xmlns:x="http://schemas.openxmlformats.org/spreadsheetml/2006/main"/>
</file>

<file path=xl/persons/person39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40.xml><?xml version="1.0" encoding="utf-8"?>
<personList xmlns="http://schemas.microsoft.com/office/spreadsheetml/2018/threadedcomments" xmlns:x="http://schemas.openxmlformats.org/spreadsheetml/2006/main"/>
</file>

<file path=xl/persons/person41.xml><?xml version="1.0" encoding="utf-8"?>
<personList xmlns="http://schemas.microsoft.com/office/spreadsheetml/2018/threadedcomments" xmlns:x="http://schemas.openxmlformats.org/spreadsheetml/2006/main"/>
</file>

<file path=xl/persons/person42.xml><?xml version="1.0" encoding="utf-8"?>
<personList xmlns="http://schemas.microsoft.com/office/spreadsheetml/2018/threadedcomments" xmlns:x="http://schemas.openxmlformats.org/spreadsheetml/2006/main"/>
</file>

<file path=xl/persons/person43.xml><?xml version="1.0" encoding="utf-8"?>
<personList xmlns="http://schemas.microsoft.com/office/spreadsheetml/2018/threadedcomments" xmlns:x="http://schemas.openxmlformats.org/spreadsheetml/2006/main"/>
</file>

<file path=xl/persons/person44.xml><?xml version="1.0" encoding="utf-8"?>
<personList xmlns="http://schemas.microsoft.com/office/spreadsheetml/2018/threadedcomments" xmlns:x="http://schemas.openxmlformats.org/spreadsheetml/2006/main"/>
</file>

<file path=xl/persons/person45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uzamparo.correa@yahoo.com" TargetMode="External"/><Relationship Id="rId7" Type="http://schemas.openxmlformats.org/officeDocument/2006/relationships/hyperlink" Target="mailto:madeleineaknin@hotmail.com" TargetMode="External"/><Relationship Id="rId2" Type="http://schemas.openxmlformats.org/officeDocument/2006/relationships/hyperlink" Target="mailto:mmosquerafranco@hotmail.com" TargetMode="External"/><Relationship Id="rId1" Type="http://schemas.openxmlformats.org/officeDocument/2006/relationships/hyperlink" Target="mailto:stivencm0959@hotmail.com" TargetMode="External"/><Relationship Id="rId6" Type="http://schemas.openxmlformats.org/officeDocument/2006/relationships/hyperlink" Target="mailto:arqui.jeg04@gmail.com" TargetMode="External"/><Relationship Id="rId5" Type="http://schemas.openxmlformats.org/officeDocument/2006/relationships/hyperlink" Target="mailto:stefarome20@gmail.com" TargetMode="External"/><Relationship Id="rId4" Type="http://schemas.openxmlformats.org/officeDocument/2006/relationships/hyperlink" Target="mailto:felix141996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bienco.crm4.dynamics.com/main.aspx?appid=60a3570b-9332-eb11-a813-000d3ac188e6&amp;pagetype=entityrecord&amp;etn=sp_inmueble&amp;id=86b0aa61-9a67-ed11-9561-0022487fe3d5" TargetMode="External"/><Relationship Id="rId2" Type="http://schemas.openxmlformats.org/officeDocument/2006/relationships/hyperlink" Target="mailto:ammagases@gmail.com" TargetMode="External"/><Relationship Id="rId1" Type="http://schemas.openxmlformats.org/officeDocument/2006/relationships/hyperlink" Target="mailto:lavegliagenesis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asesor20@dismogas.com" TargetMode="External"/><Relationship Id="rId4" Type="http://schemas.openxmlformats.org/officeDocument/2006/relationships/hyperlink" Target="mailto:asesor20@dismoga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01842-D8CB-4C69-B29B-7C347407C54D}">
  <dimension ref="A1:V54"/>
  <sheetViews>
    <sheetView tabSelected="1" topLeftCell="L2" workbookViewId="0">
      <selection activeCell="O7" sqref="O7"/>
    </sheetView>
  </sheetViews>
  <sheetFormatPr baseColWidth="10" defaultRowHeight="15" customHeight="1"/>
  <cols>
    <col min="1" max="1" width="15.28515625" style="3" bestFit="1" customWidth="1"/>
    <col min="2" max="2" width="12.42578125" style="3" bestFit="1" customWidth="1"/>
    <col min="3" max="3" width="12.42578125" style="3" customWidth="1"/>
    <col min="4" max="4" width="37.140625" style="3" bestFit="1" customWidth="1"/>
    <col min="5" max="5" width="11.5703125" style="3" bestFit="1" customWidth="1"/>
    <col min="6" max="7" width="6.7109375" style="3" bestFit="1" customWidth="1"/>
    <col min="8" max="8" width="38.42578125" style="3" bestFit="1" customWidth="1"/>
    <col min="9" max="10" width="12.7109375" style="3" bestFit="1" customWidth="1"/>
    <col min="11" max="11" width="11.85546875" style="3" bestFit="1" customWidth="1"/>
    <col min="12" max="12" width="13" style="3" bestFit="1" customWidth="1"/>
    <col min="13" max="14" width="12.85546875" style="3" bestFit="1" customWidth="1"/>
    <col min="15" max="15" width="9.7109375" style="3" bestFit="1" customWidth="1"/>
    <col min="16" max="16" width="12" style="10" bestFit="1" customWidth="1"/>
    <col min="17" max="17" width="9.42578125" style="3" bestFit="1" customWidth="1"/>
    <col min="18" max="18" width="11" style="3" bestFit="1" customWidth="1"/>
    <col min="19" max="19" width="19.42578125" style="3" bestFit="1" customWidth="1"/>
    <col min="20" max="20" width="22.42578125" style="3" customWidth="1"/>
    <col min="21" max="21" width="36" style="3" bestFit="1" customWidth="1"/>
    <col min="22" max="22" width="19.42578125" style="3" bestFit="1" customWidth="1"/>
    <col min="23" max="16384" width="11.42578125" style="3"/>
  </cols>
  <sheetData>
    <row r="1" spans="1:22" s="1" customFormat="1" ht="42.75" customHeight="1">
      <c r="A1" s="6" t="s">
        <v>20</v>
      </c>
      <c r="B1" s="6" t="s">
        <v>0</v>
      </c>
      <c r="C1" s="6" t="s">
        <v>21</v>
      </c>
      <c r="D1" s="7" t="s">
        <v>1</v>
      </c>
      <c r="E1" s="7" t="s">
        <v>19</v>
      </c>
      <c r="F1" s="7" t="s">
        <v>2</v>
      </c>
      <c r="G1" s="7" t="s">
        <v>3</v>
      </c>
      <c r="H1" s="6" t="s">
        <v>4</v>
      </c>
      <c r="I1" s="6" t="s">
        <v>5</v>
      </c>
      <c r="J1" s="6" t="s">
        <v>6</v>
      </c>
      <c r="K1" s="6" t="s">
        <v>7</v>
      </c>
      <c r="L1" s="6" t="s">
        <v>17</v>
      </c>
      <c r="M1" s="8" t="s">
        <v>8</v>
      </c>
      <c r="N1" s="8" t="s">
        <v>9</v>
      </c>
      <c r="O1" s="8" t="s">
        <v>10</v>
      </c>
      <c r="P1" s="9" t="s">
        <v>11</v>
      </c>
      <c r="Q1" s="6" t="s">
        <v>12</v>
      </c>
      <c r="R1" s="6" t="s">
        <v>13</v>
      </c>
      <c r="S1" s="6" t="s">
        <v>14</v>
      </c>
      <c r="T1" s="6" t="s">
        <v>15</v>
      </c>
      <c r="U1" s="6" t="s">
        <v>16</v>
      </c>
      <c r="V1" s="6" t="s">
        <v>18</v>
      </c>
    </row>
    <row r="2" spans="1:22" s="284" customFormat="1" ht="15" customHeight="1">
      <c r="A2" s="218" t="s">
        <v>138</v>
      </c>
      <c r="B2" s="276">
        <v>1017266251</v>
      </c>
      <c r="C2" s="276">
        <v>1</v>
      </c>
      <c r="D2" s="277" t="s">
        <v>30</v>
      </c>
      <c r="E2" s="278" t="s">
        <v>31</v>
      </c>
      <c r="F2" s="278">
        <v>91297</v>
      </c>
      <c r="G2" s="276">
        <v>91297</v>
      </c>
      <c r="H2" s="279" t="s">
        <v>32</v>
      </c>
      <c r="I2" s="280">
        <v>45246</v>
      </c>
      <c r="J2" s="280">
        <v>45246</v>
      </c>
      <c r="K2" s="280">
        <v>45246</v>
      </c>
      <c r="L2" s="281">
        <v>28051002</v>
      </c>
      <c r="M2" s="277"/>
      <c r="N2" s="277"/>
      <c r="O2" s="277"/>
      <c r="P2" s="282">
        <v>165440</v>
      </c>
      <c r="Q2" s="276" t="s">
        <v>25</v>
      </c>
      <c r="R2" s="277" t="s">
        <v>26</v>
      </c>
      <c r="S2" s="283" t="s">
        <v>33</v>
      </c>
      <c r="T2" s="277">
        <v>20</v>
      </c>
      <c r="U2" s="277" t="s">
        <v>34</v>
      </c>
      <c r="V2" s="276">
        <v>1017266251</v>
      </c>
    </row>
    <row r="3" spans="1:22" s="284" customFormat="1" ht="15" customHeight="1">
      <c r="A3" s="218" t="s">
        <v>138</v>
      </c>
      <c r="B3" s="276">
        <v>1152436093</v>
      </c>
      <c r="C3" s="276">
        <v>1</v>
      </c>
      <c r="D3" s="277" t="s">
        <v>35</v>
      </c>
      <c r="E3" s="278" t="s">
        <v>36</v>
      </c>
      <c r="F3" s="278">
        <v>93504</v>
      </c>
      <c r="G3" s="276">
        <v>93515</v>
      </c>
      <c r="H3" s="279" t="s">
        <v>37</v>
      </c>
      <c r="I3" s="280">
        <v>45286</v>
      </c>
      <c r="J3" s="280">
        <v>45286</v>
      </c>
      <c r="K3" s="280">
        <v>45286</v>
      </c>
      <c r="L3" s="281">
        <v>28059507</v>
      </c>
      <c r="M3" s="277"/>
      <c r="N3" s="277"/>
      <c r="O3" s="277"/>
      <c r="P3" s="282">
        <v>132828</v>
      </c>
      <c r="Q3" s="276" t="s">
        <v>25</v>
      </c>
      <c r="R3" s="277" t="s">
        <v>26</v>
      </c>
      <c r="S3" s="285">
        <v>33154294801</v>
      </c>
      <c r="T3" s="277">
        <v>20</v>
      </c>
      <c r="U3" s="285" t="s">
        <v>38</v>
      </c>
      <c r="V3" s="276">
        <v>42891489</v>
      </c>
    </row>
    <row r="4" spans="1:22" s="284" customFormat="1" ht="15" customHeight="1">
      <c r="A4" s="218" t="s">
        <v>138</v>
      </c>
      <c r="B4" s="276">
        <v>43549248</v>
      </c>
      <c r="C4" s="276">
        <v>1</v>
      </c>
      <c r="D4" s="285" t="s">
        <v>39</v>
      </c>
      <c r="E4" s="278" t="s">
        <v>40</v>
      </c>
      <c r="F4" s="276">
        <v>96397</v>
      </c>
      <c r="G4" s="276">
        <v>96542</v>
      </c>
      <c r="H4" s="279" t="s">
        <v>41</v>
      </c>
      <c r="I4" s="280">
        <v>45259</v>
      </c>
      <c r="J4" s="280">
        <v>45259</v>
      </c>
      <c r="K4" s="280">
        <v>45259</v>
      </c>
      <c r="L4" s="281">
        <v>28051002</v>
      </c>
      <c r="M4" s="277"/>
      <c r="N4" s="277"/>
      <c r="O4" s="277"/>
      <c r="P4" s="282">
        <v>36942</v>
      </c>
      <c r="Q4" s="276" t="s">
        <v>25</v>
      </c>
      <c r="R4" s="277" t="s">
        <v>26</v>
      </c>
      <c r="S4" s="286" t="s">
        <v>42</v>
      </c>
      <c r="T4" s="277">
        <v>20</v>
      </c>
      <c r="U4" s="285" t="s">
        <v>43</v>
      </c>
      <c r="V4" s="276">
        <v>43549248</v>
      </c>
    </row>
    <row r="5" spans="1:22" s="284" customFormat="1" ht="15" customHeight="1">
      <c r="A5" s="218" t="s">
        <v>138</v>
      </c>
      <c r="B5" s="276">
        <v>71755149</v>
      </c>
      <c r="C5" s="276">
        <v>1</v>
      </c>
      <c r="D5" s="285" t="s">
        <v>44</v>
      </c>
      <c r="E5" s="287" t="s">
        <v>45</v>
      </c>
      <c r="F5" s="276">
        <v>91834</v>
      </c>
      <c r="G5" s="276">
        <v>98102</v>
      </c>
      <c r="H5" s="279" t="s">
        <v>46</v>
      </c>
      <c r="I5" s="280">
        <v>45246</v>
      </c>
      <c r="J5" s="280">
        <v>45246</v>
      </c>
      <c r="K5" s="280">
        <v>45246</v>
      </c>
      <c r="L5" s="281">
        <v>28059507</v>
      </c>
      <c r="M5" s="277"/>
      <c r="N5" s="277"/>
      <c r="O5" s="277"/>
      <c r="P5" s="282">
        <v>30764</v>
      </c>
      <c r="Q5" s="276" t="s">
        <v>25</v>
      </c>
      <c r="R5" s="277" t="s">
        <v>26</v>
      </c>
      <c r="S5" s="288" t="s">
        <v>47</v>
      </c>
      <c r="T5" s="277">
        <v>20</v>
      </c>
      <c r="U5" s="285" t="s">
        <v>48</v>
      </c>
      <c r="V5" s="276">
        <v>71755149</v>
      </c>
    </row>
    <row r="6" spans="1:22" s="284" customFormat="1" ht="15" customHeight="1">
      <c r="A6" s="218" t="s">
        <v>138</v>
      </c>
      <c r="B6" s="276">
        <v>1152693205</v>
      </c>
      <c r="C6" s="276">
        <v>1</v>
      </c>
      <c r="D6" s="285" t="s">
        <v>104</v>
      </c>
      <c r="E6" s="278" t="s">
        <v>105</v>
      </c>
      <c r="F6" s="276">
        <v>95214</v>
      </c>
      <c r="G6" s="276">
        <v>95674</v>
      </c>
      <c r="H6" s="279" t="s">
        <v>106</v>
      </c>
      <c r="I6" s="280">
        <v>45272</v>
      </c>
      <c r="J6" s="280">
        <v>45272</v>
      </c>
      <c r="K6" s="280">
        <v>45272</v>
      </c>
      <c r="L6" s="281">
        <v>28051002</v>
      </c>
      <c r="M6" s="277"/>
      <c r="N6" s="277"/>
      <c r="O6" s="277"/>
      <c r="P6" s="282">
        <v>26287</v>
      </c>
      <c r="Q6" s="276" t="s">
        <v>25</v>
      </c>
      <c r="R6" s="277" t="s">
        <v>26</v>
      </c>
      <c r="S6" s="289" t="s">
        <v>107</v>
      </c>
      <c r="T6" s="277">
        <v>20</v>
      </c>
      <c r="U6" s="290" t="s">
        <v>108</v>
      </c>
      <c r="V6" s="276">
        <v>1152693205</v>
      </c>
    </row>
    <row r="7" spans="1:22" s="284" customFormat="1" ht="15" customHeight="1">
      <c r="A7" s="218" t="s">
        <v>138</v>
      </c>
      <c r="B7" s="276">
        <v>1037598947</v>
      </c>
      <c r="C7" s="276">
        <v>1</v>
      </c>
      <c r="D7" s="285" t="s">
        <v>109</v>
      </c>
      <c r="E7" s="278" t="s">
        <v>110</v>
      </c>
      <c r="F7" s="278">
        <v>97238</v>
      </c>
      <c r="G7" s="276">
        <v>97383</v>
      </c>
      <c r="H7" s="279" t="s">
        <v>111</v>
      </c>
      <c r="I7" s="291">
        <v>45152</v>
      </c>
      <c r="J7" s="291">
        <v>45152</v>
      </c>
      <c r="K7" s="291">
        <v>45152</v>
      </c>
      <c r="L7" s="281">
        <v>28051002</v>
      </c>
      <c r="M7" s="277"/>
      <c r="N7" s="277"/>
      <c r="O7" s="277"/>
      <c r="P7" s="282">
        <v>40852</v>
      </c>
      <c r="Q7" s="276" t="s">
        <v>25</v>
      </c>
      <c r="R7" s="277" t="s">
        <v>26</v>
      </c>
      <c r="S7" s="286" t="s">
        <v>112</v>
      </c>
      <c r="T7" s="277">
        <v>20</v>
      </c>
      <c r="U7" s="285" t="s">
        <v>113</v>
      </c>
      <c r="V7" s="276">
        <v>1037598947</v>
      </c>
    </row>
    <row r="8" spans="1:22" s="284" customFormat="1" ht="15" customHeight="1">
      <c r="A8" s="218" t="s">
        <v>138</v>
      </c>
      <c r="B8" s="278">
        <v>1039446186</v>
      </c>
      <c r="C8" s="276">
        <v>1</v>
      </c>
      <c r="D8" s="285" t="s">
        <v>114</v>
      </c>
      <c r="E8" s="278" t="s">
        <v>115</v>
      </c>
      <c r="F8" s="276">
        <v>95335</v>
      </c>
      <c r="G8" s="276">
        <v>95835</v>
      </c>
      <c r="H8" s="279" t="s">
        <v>116</v>
      </c>
      <c r="I8" s="280">
        <v>45246</v>
      </c>
      <c r="J8" s="280">
        <v>45246</v>
      </c>
      <c r="K8" s="280">
        <v>45246</v>
      </c>
      <c r="L8" s="281">
        <v>28051002</v>
      </c>
      <c r="M8" s="276"/>
      <c r="N8" s="276"/>
      <c r="O8" s="276"/>
      <c r="P8" s="282">
        <v>63608</v>
      </c>
      <c r="Q8" s="276" t="s">
        <v>25</v>
      </c>
      <c r="R8" s="277" t="s">
        <v>26</v>
      </c>
      <c r="S8" s="286" t="s">
        <v>117</v>
      </c>
      <c r="T8" s="277">
        <v>20</v>
      </c>
      <c r="U8" s="285" t="s">
        <v>118</v>
      </c>
      <c r="V8" s="276">
        <v>1039446186</v>
      </c>
    </row>
    <row r="9" spans="1:22" s="284" customFormat="1" ht="15" customHeight="1">
      <c r="A9" s="218" t="s">
        <v>138</v>
      </c>
      <c r="B9" s="276">
        <v>1039455883</v>
      </c>
      <c r="C9" s="276">
        <v>1</v>
      </c>
      <c r="D9" s="285" t="s">
        <v>119</v>
      </c>
      <c r="E9" s="278" t="s">
        <v>120</v>
      </c>
      <c r="F9" s="276">
        <v>90774</v>
      </c>
      <c r="G9" s="276">
        <v>90774</v>
      </c>
      <c r="H9" s="279" t="s">
        <v>121</v>
      </c>
      <c r="I9" s="280">
        <v>45246</v>
      </c>
      <c r="J9" s="280">
        <v>45246</v>
      </c>
      <c r="K9" s="280">
        <v>45246</v>
      </c>
      <c r="L9" s="281">
        <v>28051002</v>
      </c>
      <c r="M9" s="277"/>
      <c r="N9" s="277"/>
      <c r="O9" s="277"/>
      <c r="P9" s="282">
        <v>21391</v>
      </c>
      <c r="Q9" s="276" t="s">
        <v>25</v>
      </c>
      <c r="R9" s="277" t="s">
        <v>26</v>
      </c>
      <c r="S9" s="286" t="s">
        <v>122</v>
      </c>
      <c r="T9" s="277">
        <v>20</v>
      </c>
      <c r="U9" s="285" t="s">
        <v>123</v>
      </c>
      <c r="V9" s="276">
        <v>1039455883</v>
      </c>
    </row>
    <row r="10" spans="1:22" s="284" customFormat="1" ht="15" customHeight="1">
      <c r="A10" s="218" t="s">
        <v>138</v>
      </c>
      <c r="B10" s="276">
        <v>43755369</v>
      </c>
      <c r="C10" s="276">
        <v>1</v>
      </c>
      <c r="D10" s="285" t="s">
        <v>124</v>
      </c>
      <c r="E10" s="278" t="s">
        <v>125</v>
      </c>
      <c r="F10" s="276">
        <v>93099</v>
      </c>
      <c r="G10" s="276">
        <v>93105</v>
      </c>
      <c r="H10" s="279" t="s">
        <v>126</v>
      </c>
      <c r="I10" s="280">
        <v>45230</v>
      </c>
      <c r="J10" s="280">
        <v>45230</v>
      </c>
      <c r="K10" s="280">
        <v>45230</v>
      </c>
      <c r="L10" s="281">
        <v>28051002</v>
      </c>
      <c r="M10" s="277"/>
      <c r="N10" s="277"/>
      <c r="O10" s="277"/>
      <c r="P10" s="282">
        <v>88518</v>
      </c>
      <c r="Q10" s="276" t="s">
        <v>25</v>
      </c>
      <c r="R10" s="277" t="s">
        <v>26</v>
      </c>
      <c r="S10" s="288" t="s">
        <v>127</v>
      </c>
      <c r="T10" s="277">
        <v>20</v>
      </c>
      <c r="U10" s="285" t="s">
        <v>128</v>
      </c>
      <c r="V10" s="276">
        <v>43755369</v>
      </c>
    </row>
    <row r="11" spans="1:22" s="284" customFormat="1" ht="15" customHeight="1">
      <c r="A11" s="218" t="s">
        <v>138</v>
      </c>
      <c r="B11" s="276">
        <v>43607277</v>
      </c>
      <c r="C11" s="276">
        <v>1</v>
      </c>
      <c r="D11" s="285" t="s">
        <v>129</v>
      </c>
      <c r="E11" s="278" t="s">
        <v>130</v>
      </c>
      <c r="F11" s="276">
        <v>95240</v>
      </c>
      <c r="G11" s="276">
        <v>95718</v>
      </c>
      <c r="H11" s="279" t="s">
        <v>131</v>
      </c>
      <c r="I11" s="280">
        <v>45293</v>
      </c>
      <c r="J11" s="280">
        <v>45293</v>
      </c>
      <c r="K11" s="280">
        <v>45293</v>
      </c>
      <c r="L11" s="281">
        <v>28051002</v>
      </c>
      <c r="M11" s="277"/>
      <c r="N11" s="277"/>
      <c r="O11" s="277"/>
      <c r="P11" s="282">
        <v>86866</v>
      </c>
      <c r="Q11" s="276" t="s">
        <v>25</v>
      </c>
      <c r="R11" s="277" t="s">
        <v>26</v>
      </c>
      <c r="S11" s="292" t="s">
        <v>132</v>
      </c>
      <c r="T11" s="277">
        <v>20</v>
      </c>
      <c r="U11" s="285" t="s">
        <v>133</v>
      </c>
      <c r="V11" s="276">
        <v>43607277</v>
      </c>
    </row>
    <row r="12" spans="1:22" s="284" customFormat="1" ht="15" customHeight="1">
      <c r="A12" s="218" t="s">
        <v>138</v>
      </c>
      <c r="B12" s="276">
        <v>71782475</v>
      </c>
      <c r="C12" s="276">
        <v>1</v>
      </c>
      <c r="D12" s="285" t="s">
        <v>134</v>
      </c>
      <c r="E12" s="278" t="s">
        <v>135</v>
      </c>
      <c r="F12" s="276">
        <v>95100</v>
      </c>
      <c r="G12" s="276">
        <v>95550</v>
      </c>
      <c r="H12" s="279" t="s">
        <v>32</v>
      </c>
      <c r="I12" s="280">
        <v>45286</v>
      </c>
      <c r="J12" s="280">
        <v>45286</v>
      </c>
      <c r="K12" s="280">
        <v>45286</v>
      </c>
      <c r="L12" s="281">
        <v>28051002</v>
      </c>
      <c r="M12" s="277"/>
      <c r="N12" s="277"/>
      <c r="O12" s="277"/>
      <c r="P12" s="282">
        <v>305835</v>
      </c>
      <c r="Q12" s="276" t="s">
        <v>25</v>
      </c>
      <c r="R12" s="277" t="s">
        <v>26</v>
      </c>
      <c r="S12" s="288" t="s">
        <v>136</v>
      </c>
      <c r="T12" s="277">
        <v>20</v>
      </c>
      <c r="U12" s="285" t="s">
        <v>137</v>
      </c>
      <c r="V12" s="276">
        <v>71782475</v>
      </c>
    </row>
    <row r="13" spans="1:22" s="284" customFormat="1" ht="15" customHeight="1">
      <c r="A13" s="315" t="s">
        <v>217</v>
      </c>
      <c r="B13" s="315">
        <v>84009395</v>
      </c>
      <c r="C13" s="276">
        <v>1</v>
      </c>
      <c r="D13" s="315" t="s">
        <v>218</v>
      </c>
      <c r="E13" s="315" t="s">
        <v>219</v>
      </c>
      <c r="F13" s="315">
        <v>66779</v>
      </c>
      <c r="G13" s="315">
        <v>67450</v>
      </c>
      <c r="H13" s="316" t="s">
        <v>220</v>
      </c>
      <c r="I13" s="317">
        <v>45161</v>
      </c>
      <c r="J13" s="317">
        <v>45161</v>
      </c>
      <c r="K13" s="317">
        <v>45161</v>
      </c>
      <c r="L13" s="315">
        <v>28051002</v>
      </c>
      <c r="M13" s="315"/>
      <c r="N13" s="315"/>
      <c r="O13" s="315"/>
      <c r="P13" s="318">
        <v>262036</v>
      </c>
      <c r="Q13" s="315" t="s">
        <v>25</v>
      </c>
      <c r="R13" s="277" t="s">
        <v>26</v>
      </c>
      <c r="S13" s="319" t="s">
        <v>221</v>
      </c>
      <c r="T13" s="277">
        <v>20</v>
      </c>
      <c r="U13" s="320" t="s">
        <v>222</v>
      </c>
      <c r="V13" s="315">
        <v>84009395</v>
      </c>
    </row>
    <row r="14" spans="1:22" s="284" customFormat="1" ht="15" customHeight="1">
      <c r="A14" s="218" t="s">
        <v>138</v>
      </c>
      <c r="B14" s="276">
        <v>1216713957</v>
      </c>
      <c r="C14" s="276">
        <v>1</v>
      </c>
      <c r="D14" s="277" t="s">
        <v>59</v>
      </c>
      <c r="E14" s="281" t="s">
        <v>60</v>
      </c>
      <c r="F14" s="276">
        <v>97599</v>
      </c>
      <c r="G14" s="276">
        <v>97744</v>
      </c>
      <c r="H14" s="279" t="s">
        <v>61</v>
      </c>
      <c r="I14" s="291">
        <v>45272</v>
      </c>
      <c r="J14" s="291">
        <v>45272</v>
      </c>
      <c r="K14" s="291">
        <v>45272</v>
      </c>
      <c r="L14" s="281">
        <v>28059507</v>
      </c>
      <c r="M14" s="277"/>
      <c r="N14" s="277"/>
      <c r="O14" s="277"/>
      <c r="P14" s="282">
        <v>66669</v>
      </c>
      <c r="Q14" s="276" t="s">
        <v>25</v>
      </c>
      <c r="R14" s="277" t="s">
        <v>26</v>
      </c>
      <c r="S14" s="288" t="s">
        <v>62</v>
      </c>
      <c r="T14" s="277">
        <v>20</v>
      </c>
      <c r="U14" s="277" t="s">
        <v>63</v>
      </c>
      <c r="V14" s="276">
        <v>1216713957</v>
      </c>
    </row>
    <row r="15" spans="1:22" s="284" customFormat="1" ht="15" customHeight="1">
      <c r="A15" s="218" t="s">
        <v>138</v>
      </c>
      <c r="B15" s="276">
        <v>1000416240</v>
      </c>
      <c r="C15" s="276">
        <v>1</v>
      </c>
      <c r="D15" s="277" t="s">
        <v>64</v>
      </c>
      <c r="E15" s="276" t="s">
        <v>65</v>
      </c>
      <c r="F15" s="321">
        <v>95336</v>
      </c>
      <c r="G15" s="321">
        <v>95836</v>
      </c>
      <c r="H15" s="279" t="s">
        <v>66</v>
      </c>
      <c r="I15" s="322">
        <v>45218</v>
      </c>
      <c r="J15" s="322">
        <v>45218</v>
      </c>
      <c r="K15" s="322">
        <v>45218</v>
      </c>
      <c r="L15" s="281">
        <v>28059507</v>
      </c>
      <c r="M15" s="277"/>
      <c r="N15" s="277"/>
      <c r="O15" s="277"/>
      <c r="P15" s="282">
        <v>87150</v>
      </c>
      <c r="Q15" s="276" t="s">
        <v>67</v>
      </c>
      <c r="R15" s="277" t="s">
        <v>26</v>
      </c>
      <c r="S15" s="288">
        <v>33370937546</v>
      </c>
      <c r="T15" s="277">
        <v>20</v>
      </c>
      <c r="U15" s="277" t="s">
        <v>68</v>
      </c>
      <c r="V15" s="276">
        <v>1000416240</v>
      </c>
    </row>
    <row r="16" spans="1:22" s="284" customFormat="1" ht="15" customHeight="1">
      <c r="A16" s="218" t="s">
        <v>138</v>
      </c>
      <c r="B16" s="276">
        <v>42497030</v>
      </c>
      <c r="C16" s="276">
        <v>1</v>
      </c>
      <c r="D16" s="285" t="s">
        <v>74</v>
      </c>
      <c r="E16" s="278" t="s">
        <v>75</v>
      </c>
      <c r="F16" s="278">
        <v>93939</v>
      </c>
      <c r="G16" s="276">
        <v>94245</v>
      </c>
      <c r="H16" s="279" t="s">
        <v>76</v>
      </c>
      <c r="I16" s="280">
        <v>45163</v>
      </c>
      <c r="J16" s="280">
        <v>45163</v>
      </c>
      <c r="K16" s="280">
        <v>45163</v>
      </c>
      <c r="L16" s="281">
        <v>28051002</v>
      </c>
      <c r="M16" s="277"/>
      <c r="N16" s="277"/>
      <c r="O16" s="277"/>
      <c r="P16" s="282">
        <v>29264</v>
      </c>
      <c r="Q16" s="276" t="s">
        <v>67</v>
      </c>
      <c r="R16" s="277" t="s">
        <v>26</v>
      </c>
      <c r="S16" s="288" t="s">
        <v>77</v>
      </c>
      <c r="T16" s="277">
        <v>20</v>
      </c>
      <c r="U16" s="285" t="s">
        <v>78</v>
      </c>
      <c r="V16" s="276">
        <v>42497030</v>
      </c>
    </row>
    <row r="17" spans="1:22" s="284" customFormat="1" ht="15" customHeight="1">
      <c r="A17" s="218" t="s">
        <v>138</v>
      </c>
      <c r="B17" s="276">
        <v>1036643764</v>
      </c>
      <c r="C17" s="276">
        <v>1</v>
      </c>
      <c r="D17" s="277" t="s">
        <v>79</v>
      </c>
      <c r="E17" s="278" t="s">
        <v>80</v>
      </c>
      <c r="F17" s="278">
        <v>95550</v>
      </c>
      <c r="G17" s="276">
        <v>96070</v>
      </c>
      <c r="H17" s="279" t="s">
        <v>81</v>
      </c>
      <c r="I17" s="291">
        <v>45272</v>
      </c>
      <c r="J17" s="291">
        <v>45272</v>
      </c>
      <c r="K17" s="291">
        <v>45272</v>
      </c>
      <c r="L17" s="281">
        <v>28051002</v>
      </c>
      <c r="M17" s="277"/>
      <c r="N17" s="277"/>
      <c r="O17" s="277"/>
      <c r="P17" s="282">
        <v>493987</v>
      </c>
      <c r="Q17" s="276" t="s">
        <v>67</v>
      </c>
      <c r="R17" s="277" t="s">
        <v>26</v>
      </c>
      <c r="S17" s="286" t="s">
        <v>82</v>
      </c>
      <c r="T17" s="277">
        <v>20</v>
      </c>
      <c r="U17" s="285" t="s">
        <v>83</v>
      </c>
      <c r="V17" s="276">
        <v>1036643764</v>
      </c>
    </row>
    <row r="18" spans="1:22" s="284" customFormat="1" ht="15" customHeight="1">
      <c r="A18" s="218" t="s">
        <v>138</v>
      </c>
      <c r="B18" s="323">
        <v>1128279439</v>
      </c>
      <c r="C18" s="276">
        <v>1</v>
      </c>
      <c r="D18" s="324" t="s">
        <v>89</v>
      </c>
      <c r="E18" s="323" t="s">
        <v>90</v>
      </c>
      <c r="F18" s="323">
        <v>96920</v>
      </c>
      <c r="G18" s="323">
        <v>97065</v>
      </c>
      <c r="H18" s="325" t="s">
        <v>91</v>
      </c>
      <c r="I18" s="326">
        <v>45233</v>
      </c>
      <c r="J18" s="326">
        <v>45233</v>
      </c>
      <c r="K18" s="326">
        <v>45233</v>
      </c>
      <c r="L18" s="327">
        <v>28051002</v>
      </c>
      <c r="M18" s="328"/>
      <c r="N18" s="328"/>
      <c r="O18" s="328"/>
      <c r="P18" s="329">
        <v>131086</v>
      </c>
      <c r="Q18" s="323" t="s">
        <v>25</v>
      </c>
      <c r="R18" s="277" t="s">
        <v>26</v>
      </c>
      <c r="S18" s="330" t="s">
        <v>92</v>
      </c>
      <c r="T18" s="277">
        <v>20</v>
      </c>
      <c r="U18" s="324" t="s">
        <v>93</v>
      </c>
      <c r="V18" s="323">
        <v>1128279439</v>
      </c>
    </row>
    <row r="19" spans="1:22" s="284" customFormat="1" ht="15" customHeight="1">
      <c r="A19" s="293" t="s">
        <v>23</v>
      </c>
      <c r="B19" s="294">
        <v>1144142259</v>
      </c>
      <c r="C19" s="276">
        <v>1</v>
      </c>
      <c r="D19" s="295" t="s">
        <v>172</v>
      </c>
      <c r="E19" s="295" t="s">
        <v>173</v>
      </c>
      <c r="F19" s="296">
        <v>18304</v>
      </c>
      <c r="G19" s="297">
        <v>23571</v>
      </c>
      <c r="H19" s="298" t="s">
        <v>174</v>
      </c>
      <c r="I19" s="299"/>
      <c r="J19" s="299"/>
      <c r="K19" s="299"/>
      <c r="L19" s="300">
        <v>28059507</v>
      </c>
      <c r="M19" s="301"/>
      <c r="N19" s="301"/>
      <c r="O19" s="301"/>
      <c r="P19" s="302">
        <v>53119</v>
      </c>
      <c r="Q19" s="300" t="s">
        <v>25</v>
      </c>
      <c r="R19" s="220" t="s">
        <v>26</v>
      </c>
      <c r="S19" s="303" t="s">
        <v>175</v>
      </c>
      <c r="T19" s="277">
        <v>20</v>
      </c>
      <c r="U19" s="304" t="s">
        <v>176</v>
      </c>
      <c r="V19" s="305">
        <v>1144142259</v>
      </c>
    </row>
    <row r="20" spans="1:22" s="284" customFormat="1" ht="15" customHeight="1">
      <c r="A20" s="293" t="s">
        <v>23</v>
      </c>
      <c r="B20" s="294">
        <v>32331716</v>
      </c>
      <c r="C20" s="276">
        <v>1</v>
      </c>
      <c r="D20" s="295" t="s">
        <v>177</v>
      </c>
      <c r="E20" s="295" t="s">
        <v>178</v>
      </c>
      <c r="F20" s="296">
        <v>16696</v>
      </c>
      <c r="G20" s="297">
        <v>20421</v>
      </c>
      <c r="H20" s="298" t="s">
        <v>179</v>
      </c>
      <c r="I20" s="299"/>
      <c r="J20" s="299"/>
      <c r="K20" s="299"/>
      <c r="L20" s="300">
        <v>28059507</v>
      </c>
      <c r="M20" s="301"/>
      <c r="N20" s="301"/>
      <c r="O20" s="301"/>
      <c r="P20" s="302">
        <v>23062</v>
      </c>
      <c r="Q20" s="306" t="s">
        <v>25</v>
      </c>
      <c r="R20" s="220" t="s">
        <v>26</v>
      </c>
      <c r="S20" s="303" t="s">
        <v>180</v>
      </c>
      <c r="T20" s="277">
        <v>20</v>
      </c>
      <c r="U20" s="304" t="s">
        <v>181</v>
      </c>
      <c r="V20" s="305">
        <v>32331716</v>
      </c>
    </row>
    <row r="21" spans="1:22" s="284" customFormat="1" ht="15" customHeight="1">
      <c r="A21" s="293" t="s">
        <v>23</v>
      </c>
      <c r="B21" s="294">
        <v>1116273463</v>
      </c>
      <c r="C21" s="276">
        <v>1</v>
      </c>
      <c r="D21" s="307" t="s">
        <v>187</v>
      </c>
      <c r="E21" s="307" t="s">
        <v>188</v>
      </c>
      <c r="F21" s="308">
        <v>18200</v>
      </c>
      <c r="G21" s="297">
        <v>23391</v>
      </c>
      <c r="H21" s="298" t="s">
        <v>189</v>
      </c>
      <c r="I21" s="297"/>
      <c r="J21" s="297"/>
      <c r="K21" s="297"/>
      <c r="L21" s="306">
        <v>28051002</v>
      </c>
      <c r="M21" s="309"/>
      <c r="N21" s="309"/>
      <c r="O21" s="309"/>
      <c r="P21" s="310">
        <v>225619</v>
      </c>
      <c r="Q21" s="306" t="s">
        <v>25</v>
      </c>
      <c r="R21" s="220" t="s">
        <v>26</v>
      </c>
      <c r="S21" s="311">
        <v>76257095025</v>
      </c>
      <c r="T21" s="277">
        <v>20</v>
      </c>
      <c r="U21" s="312" t="s">
        <v>190</v>
      </c>
      <c r="V21" s="313">
        <v>1116273463</v>
      </c>
    </row>
    <row r="22" spans="1:22" s="284" customFormat="1" ht="15" customHeight="1">
      <c r="A22" s="293" t="s">
        <v>23</v>
      </c>
      <c r="B22" s="294">
        <v>32240273</v>
      </c>
      <c r="C22" s="276">
        <v>1</v>
      </c>
      <c r="D22" s="307" t="s">
        <v>191</v>
      </c>
      <c r="E22" s="307" t="s">
        <v>192</v>
      </c>
      <c r="F22" s="308">
        <v>18304</v>
      </c>
      <c r="G22" s="297">
        <v>23571</v>
      </c>
      <c r="H22" s="298" t="s">
        <v>193</v>
      </c>
      <c r="I22" s="297"/>
      <c r="J22" s="297"/>
      <c r="K22" s="297"/>
      <c r="L22" s="306">
        <v>28051002</v>
      </c>
      <c r="M22" s="309"/>
      <c r="N22" s="309"/>
      <c r="O22" s="309"/>
      <c r="P22" s="310">
        <v>140236</v>
      </c>
      <c r="Q22" s="306" t="s">
        <v>25</v>
      </c>
      <c r="R22" s="220" t="s">
        <v>26</v>
      </c>
      <c r="S22" s="314" t="s">
        <v>194</v>
      </c>
      <c r="T22" s="277">
        <v>20</v>
      </c>
      <c r="U22" s="312" t="s">
        <v>195</v>
      </c>
      <c r="V22" s="313">
        <v>32240273</v>
      </c>
    </row>
    <row r="23" spans="1:22" ht="15" customHeight="1">
      <c r="A23" s="12" t="s">
        <v>138</v>
      </c>
      <c r="B23" s="219">
        <v>1047449255</v>
      </c>
      <c r="C23" s="219">
        <v>1</v>
      </c>
      <c r="D23" s="270" t="s">
        <v>69</v>
      </c>
      <c r="E23" s="221" t="s">
        <v>70</v>
      </c>
      <c r="F23" s="221">
        <v>97062</v>
      </c>
      <c r="G23" s="219">
        <v>97207</v>
      </c>
      <c r="H23" s="222" t="s">
        <v>71</v>
      </c>
      <c r="I23" s="266">
        <v>45272</v>
      </c>
      <c r="J23" s="266">
        <v>45272</v>
      </c>
      <c r="K23" s="266">
        <v>45272</v>
      </c>
      <c r="L23" s="224">
        <v>28051002</v>
      </c>
      <c r="M23" s="225"/>
      <c r="N23" s="225"/>
      <c r="O23" s="225"/>
      <c r="P23" s="226">
        <v>72437</v>
      </c>
      <c r="Q23" s="219" t="s">
        <v>67</v>
      </c>
      <c r="R23" s="220" t="s">
        <v>26</v>
      </c>
      <c r="S23" s="265" t="s">
        <v>72</v>
      </c>
      <c r="T23" s="225">
        <v>6</v>
      </c>
      <c r="U23" s="220" t="s">
        <v>73</v>
      </c>
      <c r="V23" s="219">
        <v>1047449255</v>
      </c>
    </row>
    <row r="24" spans="1:22" ht="15" customHeight="1">
      <c r="A24" s="12" t="s">
        <v>138</v>
      </c>
      <c r="B24" s="219">
        <v>1014218968</v>
      </c>
      <c r="C24" s="219">
        <v>1</v>
      </c>
      <c r="D24" s="220" t="s">
        <v>94</v>
      </c>
      <c r="E24" s="221" t="s">
        <v>95</v>
      </c>
      <c r="F24" s="221">
        <v>97088</v>
      </c>
      <c r="G24" s="219">
        <v>97233</v>
      </c>
      <c r="H24" s="222" t="s">
        <v>96</v>
      </c>
      <c r="I24" s="223">
        <v>45218</v>
      </c>
      <c r="J24" s="223">
        <v>45218</v>
      </c>
      <c r="K24" s="223">
        <v>45218</v>
      </c>
      <c r="L24" s="224">
        <v>28051002</v>
      </c>
      <c r="M24" s="225"/>
      <c r="N24" s="225"/>
      <c r="O24" s="225"/>
      <c r="P24" s="226">
        <v>8532</v>
      </c>
      <c r="Q24" s="219" t="s">
        <v>25</v>
      </c>
      <c r="R24" s="220" t="s">
        <v>26</v>
      </c>
      <c r="S24" s="265" t="s">
        <v>97</v>
      </c>
      <c r="T24" s="11">
        <v>9</v>
      </c>
      <c r="U24" s="220" t="s">
        <v>98</v>
      </c>
      <c r="V24" s="219">
        <v>1014218968</v>
      </c>
    </row>
    <row r="25" spans="1:22" ht="15" customHeight="1">
      <c r="A25" s="12" t="s">
        <v>138</v>
      </c>
      <c r="B25" s="219">
        <v>98530621</v>
      </c>
      <c r="C25" s="219">
        <v>1</v>
      </c>
      <c r="D25" s="220" t="s">
        <v>99</v>
      </c>
      <c r="E25" s="221" t="s">
        <v>100</v>
      </c>
      <c r="F25" s="219">
        <v>96361</v>
      </c>
      <c r="G25" s="219">
        <v>96506</v>
      </c>
      <c r="H25" s="222" t="s">
        <v>101</v>
      </c>
      <c r="I25" s="223">
        <v>45205</v>
      </c>
      <c r="J25" s="223">
        <v>45205</v>
      </c>
      <c r="K25" s="223">
        <v>45205</v>
      </c>
      <c r="L25" s="224">
        <v>28051002</v>
      </c>
      <c r="M25" s="225"/>
      <c r="N25" s="225"/>
      <c r="O25" s="225"/>
      <c r="P25" s="226">
        <v>124117</v>
      </c>
      <c r="Q25" s="219" t="s">
        <v>25</v>
      </c>
      <c r="R25" s="220" t="s">
        <v>26</v>
      </c>
      <c r="S25" s="227" t="s">
        <v>102</v>
      </c>
      <c r="T25" s="11">
        <v>9</v>
      </c>
      <c r="U25" s="220" t="s">
        <v>103</v>
      </c>
      <c r="V25" s="219">
        <v>98530621</v>
      </c>
    </row>
    <row r="26" spans="1:22" ht="15" customHeight="1">
      <c r="A26" s="256" t="s">
        <v>201</v>
      </c>
      <c r="B26" s="256">
        <v>35463547</v>
      </c>
      <c r="C26" s="219">
        <v>1</v>
      </c>
      <c r="D26" s="256" t="s">
        <v>207</v>
      </c>
      <c r="E26" s="257" t="s">
        <v>208</v>
      </c>
      <c r="F26" s="256">
        <v>52904</v>
      </c>
      <c r="G26" s="256">
        <v>53177</v>
      </c>
      <c r="H26" s="258" t="s">
        <v>209</v>
      </c>
      <c r="I26" s="259">
        <v>45293</v>
      </c>
      <c r="J26" s="259">
        <v>45293</v>
      </c>
      <c r="K26" s="259">
        <v>45293</v>
      </c>
      <c r="L26" s="256">
        <v>28059507</v>
      </c>
      <c r="M26" s="256"/>
      <c r="N26" s="256"/>
      <c r="O26" s="256"/>
      <c r="P26" s="260">
        <v>150956</v>
      </c>
      <c r="Q26" s="256" t="s">
        <v>25</v>
      </c>
      <c r="R26" s="220" t="s">
        <v>26</v>
      </c>
      <c r="S26" s="261" t="s">
        <v>210</v>
      </c>
      <c r="T26" s="256">
        <v>5</v>
      </c>
      <c r="U26" s="262" t="s">
        <v>211</v>
      </c>
      <c r="V26" s="256">
        <v>35463547</v>
      </c>
    </row>
    <row r="27" spans="1:22" ht="15" customHeight="1">
      <c r="A27" s="12" t="s">
        <v>138</v>
      </c>
      <c r="B27" s="219">
        <v>42820861</v>
      </c>
      <c r="C27" s="219">
        <v>1</v>
      </c>
      <c r="D27" s="225" t="s">
        <v>84</v>
      </c>
      <c r="E27" s="221" t="s">
        <v>85</v>
      </c>
      <c r="F27" s="221">
        <v>91027</v>
      </c>
      <c r="G27" s="219">
        <v>91027</v>
      </c>
      <c r="H27" s="222" t="s">
        <v>86</v>
      </c>
      <c r="I27" s="223">
        <v>45289</v>
      </c>
      <c r="J27" s="223">
        <v>45289</v>
      </c>
      <c r="K27" s="223">
        <v>45289</v>
      </c>
      <c r="L27" s="224">
        <v>28059507</v>
      </c>
      <c r="M27" s="225"/>
      <c r="N27" s="225"/>
      <c r="O27" s="225"/>
      <c r="P27" s="226">
        <v>232670</v>
      </c>
      <c r="Q27" s="219" t="s">
        <v>25</v>
      </c>
      <c r="R27" s="220" t="s">
        <v>26</v>
      </c>
      <c r="S27" s="227" t="s">
        <v>87</v>
      </c>
      <c r="T27" s="225">
        <v>36</v>
      </c>
      <c r="U27" s="220" t="s">
        <v>88</v>
      </c>
      <c r="V27" s="219">
        <v>42820861</v>
      </c>
    </row>
    <row r="28" spans="1:22" ht="15" customHeight="1">
      <c r="A28" s="256" t="s">
        <v>201</v>
      </c>
      <c r="B28" s="256">
        <v>79467150</v>
      </c>
      <c r="C28" s="219">
        <v>1</v>
      </c>
      <c r="D28" s="256" t="s">
        <v>212</v>
      </c>
      <c r="E28" s="257" t="s">
        <v>213</v>
      </c>
      <c r="F28" s="256">
        <v>54791</v>
      </c>
      <c r="G28" s="256">
        <v>55226</v>
      </c>
      <c r="H28" s="258" t="s">
        <v>214</v>
      </c>
      <c r="I28" s="259">
        <v>45293</v>
      </c>
      <c r="J28" s="259">
        <v>45293</v>
      </c>
      <c r="K28" s="259">
        <v>45293</v>
      </c>
      <c r="L28" s="256">
        <v>28059507</v>
      </c>
      <c r="M28" s="256"/>
      <c r="N28" s="256"/>
      <c r="O28" s="256"/>
      <c r="P28" s="263">
        <v>31790</v>
      </c>
      <c r="Q28" s="256" t="s">
        <v>25</v>
      </c>
      <c r="R28" s="220" t="s">
        <v>26</v>
      </c>
      <c r="S28" s="261" t="s">
        <v>215</v>
      </c>
      <c r="T28" s="256">
        <v>36</v>
      </c>
      <c r="U28" s="264" t="s">
        <v>216</v>
      </c>
      <c r="V28" s="256">
        <v>79467150</v>
      </c>
    </row>
    <row r="29" spans="1:22" ht="15" customHeight="1">
      <c r="A29" s="12" t="s">
        <v>138</v>
      </c>
      <c r="B29" s="219">
        <v>71596697</v>
      </c>
      <c r="C29" s="219">
        <v>1</v>
      </c>
      <c r="D29" s="220" t="s">
        <v>54</v>
      </c>
      <c r="E29" s="267" t="s">
        <v>55</v>
      </c>
      <c r="F29" s="221">
        <v>90745</v>
      </c>
      <c r="G29" s="219">
        <v>90745</v>
      </c>
      <c r="H29" s="222" t="s">
        <v>56</v>
      </c>
      <c r="I29" s="266">
        <v>45288</v>
      </c>
      <c r="J29" s="266">
        <v>45288</v>
      </c>
      <c r="K29" s="266">
        <v>45288</v>
      </c>
      <c r="L29" s="224">
        <v>28051002</v>
      </c>
      <c r="M29" s="225"/>
      <c r="N29" s="268"/>
      <c r="O29" s="269"/>
      <c r="P29" s="226">
        <v>113409</v>
      </c>
      <c r="Q29" s="219" t="s">
        <v>25</v>
      </c>
      <c r="R29" s="220" t="s">
        <v>26</v>
      </c>
      <c r="S29" s="227" t="s">
        <v>57</v>
      </c>
      <c r="T29" s="225">
        <v>8</v>
      </c>
      <c r="U29" s="220" t="s">
        <v>58</v>
      </c>
      <c r="V29" s="219">
        <v>71596697</v>
      </c>
    </row>
    <row r="30" spans="1:22" ht="15" customHeight="1">
      <c r="A30" s="256" t="s">
        <v>201</v>
      </c>
      <c r="B30" s="256">
        <v>1018488553</v>
      </c>
      <c r="C30" s="219">
        <v>1</v>
      </c>
      <c r="D30" s="256" t="s">
        <v>223</v>
      </c>
      <c r="E30" s="256" t="s">
        <v>224</v>
      </c>
      <c r="F30" s="256">
        <v>55811</v>
      </c>
      <c r="G30" s="256">
        <v>56662</v>
      </c>
      <c r="H30" s="258" t="s">
        <v>225</v>
      </c>
      <c r="I30" s="259">
        <v>45293</v>
      </c>
      <c r="J30" s="259">
        <v>45293</v>
      </c>
      <c r="K30" s="259">
        <v>45293</v>
      </c>
      <c r="L30" s="256">
        <v>28051002</v>
      </c>
      <c r="M30" s="256"/>
      <c r="N30" s="256"/>
      <c r="O30" s="256"/>
      <c r="P30" s="263">
        <v>314993</v>
      </c>
      <c r="Q30" s="256" t="s">
        <v>25</v>
      </c>
      <c r="R30" s="220" t="s">
        <v>26</v>
      </c>
      <c r="S30" s="261" t="s">
        <v>226</v>
      </c>
      <c r="T30" s="256">
        <v>8</v>
      </c>
      <c r="U30" s="262" t="s">
        <v>227</v>
      </c>
      <c r="V30" s="256">
        <v>1018488553</v>
      </c>
    </row>
    <row r="31" spans="1:22" ht="15" customHeight="1">
      <c r="A31" s="256" t="s">
        <v>201</v>
      </c>
      <c r="B31" s="256">
        <v>52520031</v>
      </c>
      <c r="C31" s="219">
        <v>1</v>
      </c>
      <c r="D31" s="256" t="s">
        <v>202</v>
      </c>
      <c r="E31" s="257" t="s">
        <v>203</v>
      </c>
      <c r="F31" s="256">
        <v>52904</v>
      </c>
      <c r="G31" s="256">
        <v>53177</v>
      </c>
      <c r="H31" s="258" t="s">
        <v>204</v>
      </c>
      <c r="I31" s="259">
        <v>45293</v>
      </c>
      <c r="J31" s="259">
        <v>45293</v>
      </c>
      <c r="K31" s="259">
        <v>45293</v>
      </c>
      <c r="L31" s="256">
        <v>28051002</v>
      </c>
      <c r="M31" s="256"/>
      <c r="N31" s="256"/>
      <c r="O31" s="256"/>
      <c r="P31" s="260">
        <v>428075</v>
      </c>
      <c r="Q31" s="256" t="s">
        <v>25</v>
      </c>
      <c r="R31" s="220" t="s">
        <v>26</v>
      </c>
      <c r="S31" s="261" t="s">
        <v>205</v>
      </c>
      <c r="T31" s="256">
        <v>33</v>
      </c>
      <c r="U31" s="262" t="s">
        <v>206</v>
      </c>
      <c r="V31" s="256">
        <v>51795144</v>
      </c>
    </row>
    <row r="32" spans="1:22" ht="15" customHeight="1">
      <c r="A32" s="2" t="s">
        <v>23</v>
      </c>
      <c r="B32" s="11">
        <v>93377468</v>
      </c>
      <c r="C32" s="219">
        <v>1</v>
      </c>
      <c r="D32" s="246" t="s">
        <v>182</v>
      </c>
      <c r="E32" s="271" t="s">
        <v>183</v>
      </c>
      <c r="F32" s="247">
        <v>18334</v>
      </c>
      <c r="G32" s="248">
        <v>23635</v>
      </c>
      <c r="H32" s="249" t="s">
        <v>184</v>
      </c>
      <c r="I32" s="248"/>
      <c r="J32" s="248"/>
      <c r="K32" s="248"/>
      <c r="L32" s="245">
        <v>28051002</v>
      </c>
      <c r="M32" s="251"/>
      <c r="N32" s="251"/>
      <c r="O32" s="251"/>
      <c r="P32" s="254">
        <v>99697</v>
      </c>
      <c r="Q32" s="245" t="s">
        <v>25</v>
      </c>
      <c r="R32" s="220" t="s">
        <v>26</v>
      </c>
      <c r="S32" s="252" t="s">
        <v>185</v>
      </c>
      <c r="T32" s="11">
        <v>9</v>
      </c>
      <c r="U32" s="253" t="s">
        <v>186</v>
      </c>
      <c r="V32" s="272">
        <v>93377468</v>
      </c>
    </row>
    <row r="33" spans="1:22" ht="15" customHeight="1">
      <c r="A33" s="2" t="s">
        <v>23</v>
      </c>
      <c r="B33" s="11">
        <v>22516750</v>
      </c>
      <c r="C33" s="219">
        <v>1</v>
      </c>
      <c r="D33" s="273" t="s">
        <v>196</v>
      </c>
      <c r="E33" s="273" t="s">
        <v>197</v>
      </c>
      <c r="F33" s="274">
        <v>8849</v>
      </c>
      <c r="G33" s="248">
        <v>23368</v>
      </c>
      <c r="H33" s="249" t="s">
        <v>198</v>
      </c>
      <c r="I33" s="275"/>
      <c r="J33" s="275"/>
      <c r="K33" s="275"/>
      <c r="L33" s="245">
        <v>28051002</v>
      </c>
      <c r="M33" s="275"/>
      <c r="N33" s="275"/>
      <c r="O33" s="275"/>
      <c r="P33" s="250">
        <v>107807</v>
      </c>
      <c r="Q33" s="245" t="s">
        <v>25</v>
      </c>
      <c r="R33" s="220" t="s">
        <v>26</v>
      </c>
      <c r="S33" s="255" t="s">
        <v>199</v>
      </c>
      <c r="T33" s="11">
        <v>5</v>
      </c>
      <c r="U33" s="253" t="s">
        <v>200</v>
      </c>
      <c r="V33" s="272">
        <v>22516750</v>
      </c>
    </row>
    <row r="34" spans="1:22" ht="15" customHeight="1">
      <c r="A34" s="12" t="s">
        <v>138</v>
      </c>
      <c r="B34" s="219">
        <v>1037659437</v>
      </c>
      <c r="C34" s="219">
        <v>1</v>
      </c>
      <c r="D34" s="220" t="s">
        <v>49</v>
      </c>
      <c r="E34" s="219" t="s">
        <v>50</v>
      </c>
      <c r="F34" s="221">
        <v>95234</v>
      </c>
      <c r="G34" s="219">
        <v>95708</v>
      </c>
      <c r="H34" s="222" t="s">
        <v>51</v>
      </c>
      <c r="I34" s="266">
        <v>45244</v>
      </c>
      <c r="J34" s="266">
        <v>45244</v>
      </c>
      <c r="K34" s="266">
        <v>45244</v>
      </c>
      <c r="L34" s="224">
        <v>28051002</v>
      </c>
      <c r="M34" s="219"/>
      <c r="N34" s="219"/>
      <c r="O34" s="219"/>
      <c r="P34" s="226">
        <v>162020</v>
      </c>
      <c r="Q34" s="219" t="s">
        <v>25</v>
      </c>
      <c r="R34" s="220" t="s">
        <v>26</v>
      </c>
      <c r="S34" s="265" t="s">
        <v>52</v>
      </c>
      <c r="T34" s="225">
        <v>33</v>
      </c>
      <c r="U34" s="220" t="s">
        <v>53</v>
      </c>
      <c r="V34" s="219">
        <v>1037659437</v>
      </c>
    </row>
    <row r="35" spans="1:22" ht="15" customHeight="1">
      <c r="A35" s="2"/>
      <c r="B35" s="163"/>
      <c r="C35" s="153"/>
      <c r="D35" s="164"/>
      <c r="E35" s="164"/>
      <c r="F35" s="125"/>
      <c r="G35" s="165"/>
      <c r="H35" s="153"/>
      <c r="I35" s="155"/>
      <c r="J35" s="155"/>
      <c r="K35" s="155"/>
      <c r="L35" s="166"/>
      <c r="M35" s="167"/>
      <c r="N35" s="167"/>
      <c r="O35" s="167"/>
      <c r="P35" s="171"/>
      <c r="Q35" s="153"/>
      <c r="R35" s="176"/>
      <c r="S35" s="154"/>
      <c r="T35" s="155"/>
      <c r="U35" s="156"/>
      <c r="V35" s="155"/>
    </row>
    <row r="36" spans="1:22" ht="15" customHeight="1">
      <c r="A36" s="2"/>
      <c r="B36" s="163"/>
      <c r="C36" s="153"/>
      <c r="D36" s="169"/>
      <c r="E36" s="169"/>
      <c r="F36" s="170"/>
      <c r="G36" s="165"/>
      <c r="H36" s="153"/>
      <c r="I36" s="155"/>
      <c r="J36" s="155"/>
      <c r="K36" s="155"/>
      <c r="L36" s="153"/>
      <c r="M36" s="167"/>
      <c r="N36" s="167"/>
      <c r="O36" s="167"/>
      <c r="P36" s="171"/>
      <c r="Q36" s="153"/>
      <c r="R36" s="176"/>
      <c r="S36" s="190"/>
      <c r="T36" s="155"/>
      <c r="U36" s="156"/>
      <c r="V36" s="125"/>
    </row>
    <row r="37" spans="1:22" ht="15" customHeight="1">
      <c r="A37" s="2"/>
      <c r="B37" s="163"/>
      <c r="C37" s="153"/>
      <c r="D37" s="168"/>
      <c r="E37" s="168"/>
      <c r="F37" s="153"/>
      <c r="G37" s="165"/>
      <c r="H37" s="153"/>
      <c r="I37" s="155"/>
      <c r="J37" s="155"/>
      <c r="K37" s="155"/>
      <c r="L37" s="153"/>
      <c r="M37" s="167"/>
      <c r="N37" s="167"/>
      <c r="O37" s="167"/>
      <c r="P37" s="171"/>
      <c r="Q37" s="153"/>
      <c r="R37" s="176"/>
      <c r="S37" s="154"/>
      <c r="T37" s="155"/>
      <c r="U37" s="156"/>
      <c r="V37" s="125"/>
    </row>
    <row r="38" spans="1:22" ht="15" customHeight="1">
      <c r="A38" s="2"/>
      <c r="B38" s="163"/>
      <c r="C38" s="153"/>
      <c r="D38" s="168"/>
      <c r="E38" s="168"/>
      <c r="F38" s="153"/>
      <c r="G38" s="165"/>
      <c r="H38" s="153"/>
      <c r="I38" s="155"/>
      <c r="J38" s="155"/>
      <c r="K38" s="155"/>
      <c r="L38" s="166"/>
      <c r="M38" s="167"/>
      <c r="N38" s="167"/>
      <c r="O38" s="167"/>
      <c r="P38" s="172"/>
      <c r="Q38" s="153"/>
      <c r="R38" s="176"/>
      <c r="S38" s="154"/>
      <c r="T38" s="155"/>
      <c r="U38" s="156"/>
      <c r="V38" s="155"/>
    </row>
    <row r="39" spans="1:22" ht="15" customHeight="1">
      <c r="A39" s="2"/>
      <c r="B39" s="163"/>
      <c r="C39" s="153"/>
      <c r="D39" s="164"/>
      <c r="E39" s="164"/>
      <c r="F39" s="125"/>
      <c r="G39" s="165"/>
      <c r="H39" s="153"/>
      <c r="I39" s="155"/>
      <c r="J39" s="155"/>
      <c r="K39" s="155"/>
      <c r="L39" s="153"/>
      <c r="M39" s="167"/>
      <c r="N39" s="167"/>
      <c r="O39" s="167"/>
      <c r="P39" s="171"/>
      <c r="Q39" s="153"/>
      <c r="R39" s="176"/>
      <c r="S39" s="164"/>
      <c r="T39" s="155"/>
      <c r="U39" s="191"/>
      <c r="V39" s="125"/>
    </row>
    <row r="40" spans="1:22" ht="15" customHeight="1">
      <c r="A40" s="12"/>
      <c r="B40" s="176"/>
      <c r="C40" s="176"/>
      <c r="D40" s="176"/>
      <c r="E40" s="177"/>
      <c r="F40" s="177"/>
      <c r="G40" s="176"/>
      <c r="H40" s="178"/>
      <c r="I40" s="181"/>
      <c r="J40" s="181"/>
      <c r="K40" s="181"/>
      <c r="L40" s="182"/>
      <c r="M40" s="176"/>
      <c r="N40" s="176"/>
      <c r="O40" s="176"/>
      <c r="P40" s="180"/>
      <c r="Q40" s="183"/>
      <c r="R40" s="2"/>
      <c r="S40" s="184"/>
      <c r="T40" s="183"/>
      <c r="U40" s="176"/>
      <c r="V40" s="176"/>
    </row>
    <row r="41" spans="1:22" ht="15" customHeight="1">
      <c r="A41" s="12"/>
      <c r="B41" s="176"/>
      <c r="C41" s="176"/>
      <c r="D41" s="176"/>
      <c r="E41" s="177"/>
      <c r="F41" s="177"/>
      <c r="G41" s="176"/>
      <c r="H41" s="178"/>
      <c r="I41" s="181"/>
      <c r="J41" s="181"/>
      <c r="K41" s="181"/>
      <c r="L41" s="182"/>
      <c r="M41" s="176"/>
      <c r="N41" s="176"/>
      <c r="O41" s="176"/>
      <c r="P41" s="180"/>
      <c r="Q41" s="183"/>
      <c r="R41" s="2"/>
      <c r="S41" s="184"/>
      <c r="T41" s="183"/>
      <c r="U41" s="176"/>
      <c r="V41" s="176"/>
    </row>
    <row r="42" spans="1:22" ht="15" customHeight="1">
      <c r="A42" s="2"/>
      <c r="B42" s="163"/>
      <c r="C42" s="153"/>
      <c r="D42" s="164"/>
      <c r="E42" s="164"/>
      <c r="F42" s="125"/>
      <c r="G42" s="165"/>
      <c r="H42" s="153"/>
      <c r="I42" s="155"/>
      <c r="J42" s="155"/>
      <c r="K42" s="155"/>
      <c r="L42" s="166"/>
      <c r="M42" s="167"/>
      <c r="N42" s="167"/>
      <c r="O42" s="167"/>
      <c r="P42" s="171"/>
      <c r="Q42" s="166"/>
      <c r="R42" s="176"/>
      <c r="S42" s="154"/>
      <c r="T42" s="155"/>
      <c r="U42" s="156"/>
      <c r="V42" s="155"/>
    </row>
    <row r="43" spans="1:22" ht="15" customHeight="1">
      <c r="A43" s="2"/>
      <c r="B43" s="2"/>
      <c r="C43" s="2"/>
      <c r="D43" s="2"/>
      <c r="E43" s="2"/>
      <c r="F43" s="2"/>
      <c r="G43" s="2"/>
      <c r="H43" s="185"/>
      <c r="I43" s="186"/>
      <c r="J43" s="186"/>
      <c r="K43" s="186"/>
      <c r="L43" s="2"/>
      <c r="M43" s="2"/>
      <c r="N43" s="2"/>
      <c r="O43" s="2"/>
      <c r="P43" s="187"/>
      <c r="Q43" s="2"/>
      <c r="R43" s="176"/>
      <c r="S43" s="188"/>
      <c r="T43" s="2"/>
      <c r="U43" s="189"/>
      <c r="V43" s="2"/>
    </row>
    <row r="44" spans="1:22" ht="15" customHeight="1">
      <c r="A44" s="12"/>
      <c r="B44" s="176"/>
      <c r="C44" s="176"/>
      <c r="D44" s="176"/>
      <c r="E44" s="177"/>
      <c r="F44" s="177"/>
      <c r="G44" s="176"/>
      <c r="H44" s="178"/>
      <c r="I44" s="179"/>
      <c r="J44" s="179"/>
      <c r="K44" s="179"/>
      <c r="L44" s="182"/>
      <c r="M44" s="176"/>
      <c r="N44" s="176"/>
      <c r="O44" s="176"/>
      <c r="P44" s="180"/>
      <c r="Q44" s="183"/>
      <c r="R44" s="176"/>
      <c r="S44" s="184"/>
      <c r="T44" s="183"/>
      <c r="U44" s="176"/>
      <c r="V44" s="176"/>
    </row>
    <row r="45" spans="1:22" ht="15" customHeight="1">
      <c r="A45" s="12"/>
      <c r="B45" s="176"/>
      <c r="C45" s="2"/>
      <c r="D45" s="176"/>
      <c r="E45" s="177"/>
      <c r="F45" s="176"/>
      <c r="G45" s="176"/>
      <c r="H45" s="178"/>
      <c r="I45" s="179"/>
      <c r="J45" s="179"/>
      <c r="K45" s="179"/>
      <c r="L45" s="182"/>
      <c r="M45" s="176"/>
      <c r="N45" s="176"/>
      <c r="O45" s="176"/>
      <c r="P45" s="180"/>
      <c r="Q45" s="176"/>
      <c r="R45" s="2"/>
      <c r="S45" s="192"/>
      <c r="T45" s="176"/>
      <c r="U45" s="176"/>
      <c r="V45" s="176"/>
    </row>
    <row r="46" spans="1:22" ht="15" customHeight="1">
      <c r="A46" s="12"/>
      <c r="B46" s="176"/>
      <c r="C46" s="176"/>
      <c r="D46" s="176"/>
      <c r="E46" s="177"/>
      <c r="F46" s="177"/>
      <c r="G46" s="176"/>
      <c r="H46" s="178"/>
      <c r="I46" s="181"/>
      <c r="J46" s="181"/>
      <c r="K46" s="181"/>
      <c r="L46" s="176"/>
      <c r="M46" s="176"/>
      <c r="N46" s="176"/>
      <c r="O46" s="176"/>
      <c r="P46" s="180"/>
      <c r="Q46" s="183"/>
      <c r="R46" s="183"/>
      <c r="S46" s="184"/>
      <c r="T46" s="183"/>
      <c r="U46" s="176"/>
      <c r="V46" s="176"/>
    </row>
    <row r="47" spans="1:22" ht="15" customHeight="1">
      <c r="A47" s="12"/>
      <c r="B47" s="176"/>
      <c r="C47" s="176"/>
      <c r="D47" s="176"/>
      <c r="E47" s="177"/>
      <c r="F47" s="176"/>
      <c r="G47" s="176"/>
      <c r="H47" s="178"/>
      <c r="I47" s="179"/>
      <c r="J47" s="179"/>
      <c r="K47" s="179"/>
      <c r="L47" s="182"/>
      <c r="M47" s="176"/>
      <c r="N47" s="176"/>
      <c r="O47" s="176"/>
      <c r="P47" s="180"/>
      <c r="Q47" s="183"/>
      <c r="R47" s="183"/>
      <c r="S47" s="193"/>
      <c r="T47" s="183"/>
      <c r="U47" s="176"/>
      <c r="V47" s="176"/>
    </row>
    <row r="48" spans="1:22" ht="15" customHeight="1">
      <c r="A48" s="157"/>
      <c r="B48" s="158"/>
      <c r="C48" s="159"/>
      <c r="D48" s="132"/>
      <c r="E48" s="132"/>
      <c r="F48" s="132"/>
      <c r="G48" s="132"/>
      <c r="H48" s="133"/>
      <c r="I48" s="134"/>
      <c r="J48" s="134"/>
      <c r="K48" s="134"/>
      <c r="L48" s="135"/>
      <c r="M48" s="132"/>
      <c r="N48" s="132"/>
      <c r="O48" s="132"/>
      <c r="P48" s="173"/>
      <c r="Q48" s="136"/>
      <c r="R48" s="160"/>
      <c r="S48" s="161"/>
      <c r="T48" s="162"/>
      <c r="U48" s="132"/>
      <c r="V48" s="137"/>
    </row>
    <row r="49" spans="1:22" ht="15" customHeight="1">
      <c r="A49" s="12"/>
      <c r="B49" s="138"/>
      <c r="C49" s="34"/>
      <c r="D49" s="139"/>
      <c r="E49" s="140"/>
      <c r="F49" s="139"/>
      <c r="G49" s="139"/>
      <c r="H49" s="141"/>
      <c r="I49" s="142"/>
      <c r="J49" s="142"/>
      <c r="K49" s="142"/>
      <c r="L49" s="143"/>
      <c r="M49" s="139"/>
      <c r="N49" s="139"/>
      <c r="O49" s="139"/>
      <c r="P49" s="174"/>
      <c r="Q49" s="144"/>
      <c r="R49" s="145"/>
      <c r="S49" s="124"/>
      <c r="T49" s="145"/>
      <c r="U49" s="139"/>
      <c r="V49" s="146"/>
    </row>
    <row r="50" spans="1:22" ht="15" customHeight="1" thickBot="1">
      <c r="A50" s="12"/>
      <c r="B50" s="126"/>
      <c r="C50" s="34"/>
      <c r="D50" s="127"/>
      <c r="E50" s="128"/>
      <c r="F50" s="127"/>
      <c r="G50" s="127"/>
      <c r="H50" s="129"/>
      <c r="I50" s="147"/>
      <c r="J50" s="147"/>
      <c r="K50" s="147"/>
      <c r="L50" s="148"/>
      <c r="M50" s="127"/>
      <c r="N50" s="127"/>
      <c r="O50" s="127"/>
      <c r="P50" s="175"/>
      <c r="Q50" s="130"/>
      <c r="R50" s="149"/>
      <c r="S50" s="150"/>
      <c r="T50" s="151"/>
      <c r="U50" s="152"/>
      <c r="V50" s="131"/>
    </row>
    <row r="51" spans="1:22" ht="15" customHeight="1">
      <c r="A51" s="2"/>
      <c r="B51" s="15"/>
      <c r="C51" s="2"/>
      <c r="D51" s="14"/>
      <c r="E51" s="14"/>
      <c r="F51" s="13"/>
      <c r="G51" s="20"/>
      <c r="H51" s="21"/>
      <c r="I51" s="15"/>
      <c r="J51" s="15"/>
      <c r="K51" s="15"/>
      <c r="L51" s="21"/>
      <c r="M51" s="22"/>
      <c r="N51" s="22"/>
      <c r="O51" s="22"/>
      <c r="P51" s="23"/>
      <c r="Q51" s="21"/>
      <c r="R51" s="11"/>
      <c r="S51" s="24"/>
      <c r="T51" s="5"/>
      <c r="U51" s="25"/>
      <c r="V51" s="15"/>
    </row>
    <row r="52" spans="1:22" ht="15" customHeight="1">
      <c r="A52" s="2"/>
      <c r="B52" s="13"/>
      <c r="C52" s="2"/>
      <c r="D52" s="14"/>
      <c r="E52" s="13"/>
      <c r="F52" s="13"/>
      <c r="G52" s="13"/>
      <c r="H52" s="18"/>
      <c r="I52" s="16"/>
      <c r="J52" s="16"/>
      <c r="K52" s="16"/>
      <c r="L52" s="18"/>
      <c r="M52" s="26"/>
      <c r="N52" s="26"/>
      <c r="O52" s="26"/>
      <c r="P52" s="17"/>
      <c r="Q52" s="13"/>
      <c r="R52" s="2"/>
      <c r="S52" s="14"/>
      <c r="T52" s="5"/>
      <c r="U52" s="27"/>
      <c r="V52" s="13"/>
    </row>
    <row r="53" spans="1:22" ht="15" customHeight="1">
      <c r="A53" s="2"/>
      <c r="B53" s="13"/>
      <c r="C53" s="2"/>
      <c r="D53" s="13"/>
      <c r="E53" s="13"/>
      <c r="F53" s="13"/>
      <c r="G53" s="18"/>
      <c r="H53" s="18"/>
      <c r="I53" s="16"/>
      <c r="J53" s="16"/>
      <c r="K53" s="16"/>
      <c r="L53" s="18"/>
      <c r="M53" s="13"/>
      <c r="N53" s="13"/>
      <c r="O53" s="13"/>
      <c r="P53" s="17"/>
      <c r="Q53" s="13"/>
      <c r="R53" s="4"/>
      <c r="S53" s="14"/>
      <c r="T53" s="5"/>
      <c r="U53" s="13"/>
      <c r="V53" s="13"/>
    </row>
    <row r="54" spans="1:22" ht="15" customHeight="1">
      <c r="A54" s="2"/>
      <c r="B54" s="28"/>
      <c r="C54" s="5"/>
      <c r="D54" s="28"/>
      <c r="E54" s="29"/>
      <c r="F54" s="28"/>
      <c r="G54" s="28"/>
      <c r="H54" s="30"/>
      <c r="I54" s="31"/>
      <c r="J54" s="31"/>
      <c r="K54" s="31"/>
      <c r="L54" s="30"/>
      <c r="M54" s="28"/>
      <c r="N54" s="28"/>
      <c r="O54" s="28"/>
      <c r="P54" s="19"/>
      <c r="Q54" s="28"/>
      <c r="R54" s="4"/>
      <c r="S54" s="28"/>
      <c r="T54" s="5"/>
      <c r="U54" s="28"/>
      <c r="V54" s="28"/>
    </row>
  </sheetData>
  <autoFilter ref="A1:V1" xr:uid="{90A01842-D8CB-4C69-B29B-7C347407C54D}">
    <sortState xmlns:xlrd2="http://schemas.microsoft.com/office/spreadsheetml/2017/richdata2" ref="A2:V34">
      <sortCondition sortBy="cellColor" ref="N1" dxfId="0"/>
    </sortState>
  </autoFilter>
  <conditionalFormatting sqref="E48:E49">
    <cfRule type="duplicateValues" dxfId="131" priority="148"/>
  </conditionalFormatting>
  <conditionalFormatting sqref="F1 F48:F1048576">
    <cfRule type="duplicateValues" dxfId="130" priority="130"/>
  </conditionalFormatting>
  <conditionalFormatting sqref="F1 F51:F1048576">
    <cfRule type="duplicateValues" dxfId="129" priority="187"/>
  </conditionalFormatting>
  <conditionalFormatting sqref="F1">
    <cfRule type="duplicateValues" dxfId="128" priority="950"/>
    <cfRule type="duplicateValues" dxfId="127" priority="951"/>
    <cfRule type="duplicateValues" dxfId="126" priority="952"/>
    <cfRule type="duplicateValues" dxfId="125" priority="953"/>
    <cfRule type="duplicateValues" dxfId="124" priority="954"/>
    <cfRule type="duplicateValues" dxfId="123" priority="955"/>
    <cfRule type="duplicateValues" dxfId="122" priority="956"/>
    <cfRule type="duplicateValues" dxfId="121" priority="957"/>
    <cfRule type="duplicateValues" dxfId="120" priority="958"/>
    <cfRule type="duplicateValues" dxfId="119" priority="959"/>
    <cfRule type="duplicateValues" dxfId="118" priority="960"/>
    <cfRule type="duplicateValues" dxfId="117" priority="961"/>
    <cfRule type="duplicateValues" dxfId="116" priority="962"/>
    <cfRule type="duplicateValues" dxfId="115" priority="963"/>
    <cfRule type="duplicateValues" dxfId="114" priority="964"/>
    <cfRule type="duplicateValues" dxfId="113" priority="965"/>
    <cfRule type="duplicateValues" dxfId="112" priority="966"/>
    <cfRule type="duplicateValues" dxfId="111" priority="967"/>
    <cfRule type="duplicateValues" dxfId="110" priority="968"/>
    <cfRule type="duplicateValues" dxfId="109" priority="969"/>
    <cfRule type="duplicateValues" dxfId="108" priority="970"/>
    <cfRule type="duplicateValues" dxfId="107" priority="971"/>
    <cfRule type="duplicateValues" dxfId="106" priority="972"/>
  </conditionalFormatting>
  <conditionalFormatting sqref="F1 F35:F1048576">
    <cfRule type="duplicateValues" dxfId="105" priority="59"/>
  </conditionalFormatting>
  <conditionalFormatting sqref="F35:F47">
    <cfRule type="expression" dxfId="104" priority="60">
      <formula>COUNTIF(F:F,F35)&gt;1</formula>
    </cfRule>
  </conditionalFormatting>
  <conditionalFormatting sqref="F48">
    <cfRule type="duplicateValues" dxfId="103" priority="147"/>
    <cfRule type="duplicateValues" dxfId="102" priority="149"/>
  </conditionalFormatting>
  <conditionalFormatting sqref="F49:F50">
    <cfRule type="duplicateValues" dxfId="101" priority="166"/>
  </conditionalFormatting>
  <conditionalFormatting sqref="F51:F54">
    <cfRule type="expression" dxfId="100" priority="319">
      <formula>COUNTIF(F:F,F51)&gt;1</formula>
    </cfRule>
  </conditionalFormatting>
  <conditionalFormatting sqref="F51:F1048576 F1">
    <cfRule type="duplicateValues" dxfId="99" priority="261"/>
    <cfRule type="duplicateValues" dxfId="98" priority="262"/>
    <cfRule type="duplicateValues" dxfId="97" priority="318"/>
  </conditionalFormatting>
  <conditionalFormatting sqref="F55:F1048576 F1">
    <cfRule type="duplicateValues" dxfId="96" priority="367"/>
    <cfRule type="duplicateValues" dxfId="95" priority="650"/>
  </conditionalFormatting>
  <conditionalFormatting sqref="V48:V50">
    <cfRule type="duplicateValues" dxfId="94" priority="167"/>
    <cfRule type="duplicateValues" dxfId="93" priority="168"/>
    <cfRule type="duplicateValues" dxfId="92" priority="169"/>
  </conditionalFormatting>
  <conditionalFormatting sqref="F2:F23">
    <cfRule type="expression" dxfId="91" priority="58">
      <formula>COUNTIF(F:F,F2)&gt;1</formula>
    </cfRule>
  </conditionalFormatting>
  <conditionalFormatting sqref="E29">
    <cfRule type="duplicateValues" dxfId="90" priority="56"/>
  </conditionalFormatting>
  <conditionalFormatting sqref="F24:F25">
    <cfRule type="duplicateValues" dxfId="89" priority="48"/>
    <cfRule type="duplicateValues" dxfId="88" priority="49"/>
    <cfRule type="duplicateValues" dxfId="87" priority="50"/>
    <cfRule type="duplicateValues" dxfId="86" priority="51"/>
    <cfRule type="duplicateValues" dxfId="85" priority="52"/>
    <cfRule type="duplicateValues" dxfId="84" priority="53"/>
    <cfRule type="duplicateValues" dxfId="83" priority="54"/>
  </conditionalFormatting>
  <conditionalFormatting sqref="F26">
    <cfRule type="duplicateValues" dxfId="82" priority="31"/>
    <cfRule type="duplicateValues" dxfId="81" priority="32"/>
    <cfRule type="duplicateValues" dxfId="80" priority="33"/>
    <cfRule type="duplicateValues" dxfId="79" priority="34"/>
    <cfRule type="duplicateValues" dxfId="78" priority="35"/>
    <cfRule type="duplicateValues" dxfId="77" priority="36"/>
    <cfRule type="duplicateValues" dxfId="76" priority="37"/>
    <cfRule type="duplicateValues" dxfId="75" priority="38"/>
    <cfRule type="duplicateValues" dxfId="74" priority="39"/>
    <cfRule type="duplicateValues" dxfId="73" priority="40"/>
    <cfRule type="duplicateValues" dxfId="72" priority="41"/>
    <cfRule type="duplicateValues" dxfId="71" priority="42"/>
    <cfRule type="duplicateValues" dxfId="70" priority="43"/>
    <cfRule type="duplicateValues" dxfId="69" priority="44"/>
    <cfRule type="duplicateValues" dxfId="68" priority="45"/>
    <cfRule type="duplicateValues" dxfId="67" priority="46"/>
    <cfRule type="duplicateValues" dxfId="66" priority="47"/>
  </conditionalFormatting>
  <conditionalFormatting sqref="F27:F28">
    <cfRule type="duplicateValues" dxfId="65" priority="14"/>
    <cfRule type="duplicateValues" dxfId="64" priority="15"/>
    <cfRule type="duplicateValues" dxfId="63" priority="16"/>
    <cfRule type="duplicateValues" dxfId="62" priority="17"/>
    <cfRule type="duplicateValues" dxfId="61" priority="18"/>
    <cfRule type="duplicateValues" dxfId="60" priority="19"/>
    <cfRule type="duplicateValues" dxfId="59" priority="20"/>
    <cfRule type="duplicateValues" dxfId="58" priority="21"/>
    <cfRule type="duplicateValues" dxfId="57" priority="22"/>
    <cfRule type="duplicateValues" dxfId="56" priority="23"/>
    <cfRule type="duplicateValues" dxfId="55" priority="24"/>
    <cfRule type="duplicateValues" dxfId="54" priority="25"/>
    <cfRule type="duplicateValues" dxfId="53" priority="26"/>
    <cfRule type="duplicateValues" dxfId="52" priority="27"/>
    <cfRule type="duplicateValues" dxfId="51" priority="28"/>
    <cfRule type="duplicateValues" dxfId="50" priority="29"/>
    <cfRule type="duplicateValues" dxfId="49" priority="30"/>
  </conditionalFormatting>
  <conditionalFormatting sqref="F29">
    <cfRule type="duplicateValues" dxfId="48" priority="55"/>
    <cfRule type="duplicateValues" dxfId="47" priority="57"/>
  </conditionalFormatting>
  <conditionalFormatting sqref="E30:E31">
    <cfRule type="duplicateValues" dxfId="46" priority="7"/>
    <cfRule type="duplicateValues" dxfId="45" priority="8"/>
    <cfRule type="duplicateValues" dxfId="44" priority="9"/>
    <cfRule type="duplicateValues" dxfId="43" priority="10"/>
    <cfRule type="duplicateValues" dxfId="42" priority="11"/>
  </conditionalFormatting>
  <conditionalFormatting sqref="E32">
    <cfRule type="duplicateValues" dxfId="41" priority="2"/>
    <cfRule type="duplicateValues" dxfId="40" priority="3"/>
    <cfRule type="duplicateValues" dxfId="39" priority="4"/>
    <cfRule type="duplicateValues" dxfId="38" priority="5"/>
    <cfRule type="duplicateValues" dxfId="37" priority="6"/>
  </conditionalFormatting>
  <conditionalFormatting sqref="F30:F34">
    <cfRule type="duplicateValues" dxfId="36" priority="13"/>
  </conditionalFormatting>
  <conditionalFormatting sqref="S30:S34">
    <cfRule type="duplicateValues" dxfId="35" priority="12"/>
  </conditionalFormatting>
  <conditionalFormatting sqref="F1:F1048576">
    <cfRule type="duplicateValues" dxfId="34" priority="1"/>
  </conditionalFormatting>
  <dataValidations count="3">
    <dataValidation type="textLength" operator="lessThanOrEqual" allowBlank="1" showInputMessage="1" showErrorMessage="1" errorTitle="Longitud excedida" error="Este valor debe tener 20 caracteres o menos." promptTitle="Texto" prompt="Longitud máxima: 20 caracteres." sqref="E12:E13 E31 E42:E45 E33:E35 E37:E38 E48 E2:E7 E9:E10 E17:E23 E29" xr:uid="{BD64EC36-0727-4971-9A38-313D601B9EAA}">
      <formula1>20</formula1>
    </dataValidation>
    <dataValidation showInputMessage="1" showErrorMessage="1" error=" " promptTitle="Búsqueda (se requiere)" prompt="Este registro de Inmueble ya tiene que existir en Microsoft Dynamics 365 o en este archivo de origen." sqref="V11:V16 V33:V37 F29:F31 F42:F45 F33:F35 F37:F38 V46:V50 F48 F12:F13 F2:F7 F9:F10 F17:F23" xr:uid="{038E5467-D193-4AC5-A94D-BB7CEF1B22DD}"/>
    <dataValidation showInputMessage="1" showErrorMessage="1" error=" " promptTitle="Búsqueda (se requiere)" prompt="Este registro de Solicitante ya tiene que existir en Microsoft Dynamics 365 o en este archivo de origen." sqref="D2:D9 D37 D39:D45 D48 D12:D13 D17:D35" xr:uid="{2A388522-D5F2-4E6F-A96C-63B1FA039B0A}"/>
  </dataValidations>
  <hyperlinks>
    <hyperlink ref="U6" r:id="rId1" xr:uid="{7D40EDCD-6571-4924-ADCA-D461C9A27C2C}"/>
    <hyperlink ref="U19" r:id="rId2" xr:uid="{838CCA2D-0CDB-4C24-B359-395C02648777}"/>
    <hyperlink ref="U20" r:id="rId3" xr:uid="{BE541326-CCA7-44DE-BE3D-8AC32576938D}"/>
    <hyperlink ref="U21" r:id="rId4" xr:uid="{2287870D-F7F5-45A7-8BBA-FE45B538581F}"/>
    <hyperlink ref="U32" r:id="rId5" xr:uid="{B592E1CB-0177-4F2D-9F48-0D21E7ACAA86}"/>
    <hyperlink ref="U28" r:id="rId6" xr:uid="{BA22E4C3-09BB-4B78-B5E1-E1B20CC30873}"/>
    <hyperlink ref="U26" r:id="rId7" xr:uid="{4AF08574-1A31-4E23-94E3-66A00BF6F97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760B9-895F-48D0-9244-38CDCC38589E}">
  <dimension ref="A1:W67"/>
  <sheetViews>
    <sheetView topLeftCell="M1" workbookViewId="0">
      <pane ySplit="1" topLeftCell="A2" activePane="bottomLeft" state="frozen"/>
      <selection pane="bottomLeft" activeCell="T19" sqref="T19"/>
    </sheetView>
  </sheetViews>
  <sheetFormatPr baseColWidth="10" defaultRowHeight="14.25"/>
  <cols>
    <col min="1" max="1" width="15.28515625" style="71" bestFit="1" customWidth="1"/>
    <col min="2" max="2" width="14.42578125" style="71" bestFit="1" customWidth="1"/>
    <col min="3" max="3" width="16.28515625" style="71" customWidth="1"/>
    <col min="4" max="4" width="54.5703125" style="71" bestFit="1" customWidth="1"/>
    <col min="5" max="5" width="17.42578125" style="71" bestFit="1" customWidth="1"/>
    <col min="6" max="7" width="8.5703125" style="71" bestFit="1" customWidth="1"/>
    <col min="8" max="8" width="45" style="71" bestFit="1" customWidth="1"/>
    <col min="9" max="9" width="13" style="71" bestFit="1" customWidth="1"/>
    <col min="10" max="10" width="14.140625" style="71" bestFit="1" customWidth="1"/>
    <col min="11" max="11" width="13.7109375" style="71" bestFit="1" customWidth="1"/>
    <col min="12" max="12" width="29.140625" style="71" customWidth="1"/>
    <col min="13" max="15" width="13.5703125" style="71" bestFit="1" customWidth="1"/>
    <col min="16" max="16" width="12.85546875" style="123" bestFit="1" customWidth="1"/>
    <col min="17" max="17" width="9.42578125" style="71" bestFit="1" customWidth="1"/>
    <col min="18" max="18" width="12.140625" style="71" bestFit="1" customWidth="1"/>
    <col min="19" max="19" width="16.28515625" style="71" bestFit="1" customWidth="1"/>
    <col min="20" max="20" width="20" style="71" bestFit="1" customWidth="1"/>
    <col min="21" max="21" width="36.7109375" style="71" bestFit="1" customWidth="1"/>
    <col min="22" max="22" width="14.42578125" style="71" bestFit="1" customWidth="1"/>
    <col min="23" max="16384" width="11.42578125" style="71"/>
  </cols>
  <sheetData>
    <row r="1" spans="1:23" s="39" customFormat="1" ht="42.75" customHeight="1">
      <c r="A1" s="35" t="s">
        <v>20</v>
      </c>
      <c r="B1" s="35" t="s">
        <v>0</v>
      </c>
      <c r="C1" s="35" t="s">
        <v>22</v>
      </c>
      <c r="D1" s="36" t="s">
        <v>1</v>
      </c>
      <c r="E1" s="36" t="s">
        <v>19</v>
      </c>
      <c r="F1" s="36" t="s">
        <v>2</v>
      </c>
      <c r="G1" s="36" t="s">
        <v>3</v>
      </c>
      <c r="H1" s="35" t="s">
        <v>4</v>
      </c>
      <c r="I1" s="35" t="s">
        <v>5</v>
      </c>
      <c r="J1" s="35" t="s">
        <v>6</v>
      </c>
      <c r="K1" s="35" t="s">
        <v>7</v>
      </c>
      <c r="L1" s="35" t="s">
        <v>17</v>
      </c>
      <c r="M1" s="37" t="s">
        <v>8</v>
      </c>
      <c r="N1" s="37" t="s">
        <v>9</v>
      </c>
      <c r="O1" s="37" t="s">
        <v>10</v>
      </c>
      <c r="P1" s="38" t="s">
        <v>11</v>
      </c>
      <c r="Q1" s="35" t="s">
        <v>12</v>
      </c>
      <c r="R1" s="35" t="s">
        <v>13</v>
      </c>
      <c r="S1" s="35" t="s">
        <v>14</v>
      </c>
      <c r="T1" s="35" t="s">
        <v>15</v>
      </c>
      <c r="U1" s="35" t="s">
        <v>16</v>
      </c>
      <c r="V1" s="35" t="s">
        <v>18</v>
      </c>
    </row>
    <row r="2" spans="1:23">
      <c r="A2" s="40" t="s">
        <v>23</v>
      </c>
      <c r="B2" s="194">
        <v>16780945</v>
      </c>
      <c r="C2" s="194">
        <v>1</v>
      </c>
      <c r="D2" s="194" t="s">
        <v>24</v>
      </c>
      <c r="E2" s="32"/>
      <c r="F2" s="194">
        <v>18128</v>
      </c>
      <c r="G2" s="194">
        <v>24756</v>
      </c>
      <c r="H2" s="195" t="s">
        <v>28</v>
      </c>
      <c r="I2" s="196">
        <v>45232</v>
      </c>
      <c r="J2" s="196">
        <f>+I2+30</f>
        <v>45262</v>
      </c>
      <c r="K2" s="196">
        <f>+I2</f>
        <v>45232</v>
      </c>
      <c r="L2" s="194">
        <v>28059506</v>
      </c>
      <c r="M2" s="12"/>
      <c r="N2" s="12"/>
      <c r="O2" s="12">
        <v>144300</v>
      </c>
      <c r="P2" s="12">
        <v>144300</v>
      </c>
      <c r="Q2" s="197" t="s">
        <v>25</v>
      </c>
      <c r="R2" s="198" t="s">
        <v>26</v>
      </c>
      <c r="S2" s="199">
        <v>83700032925</v>
      </c>
      <c r="T2" s="198">
        <v>20</v>
      </c>
      <c r="U2" s="200" t="s">
        <v>27</v>
      </c>
      <c r="V2" s="198">
        <v>16780945</v>
      </c>
    </row>
    <row r="3" spans="1:23">
      <c r="A3" s="40" t="s">
        <v>23</v>
      </c>
      <c r="B3" s="194">
        <v>16780945</v>
      </c>
      <c r="C3" s="194">
        <v>1</v>
      </c>
      <c r="D3" s="194" t="s">
        <v>24</v>
      </c>
      <c r="E3" s="32"/>
      <c r="F3" s="194">
        <v>17254</v>
      </c>
      <c r="G3" s="194">
        <v>21791</v>
      </c>
      <c r="H3" s="195" t="s">
        <v>29</v>
      </c>
      <c r="I3" s="196">
        <v>45217</v>
      </c>
      <c r="J3" s="196">
        <v>45217</v>
      </c>
      <c r="K3" s="196">
        <f>+I3</f>
        <v>45217</v>
      </c>
      <c r="L3" s="194">
        <v>28059506</v>
      </c>
      <c r="M3" s="12">
        <v>450000</v>
      </c>
      <c r="N3" s="12">
        <v>45000</v>
      </c>
      <c r="O3" s="12">
        <v>405000</v>
      </c>
      <c r="P3" s="12">
        <v>405000</v>
      </c>
      <c r="Q3" s="197" t="s">
        <v>25</v>
      </c>
      <c r="R3" s="198" t="s">
        <v>26</v>
      </c>
      <c r="S3" s="199">
        <v>83700032925</v>
      </c>
      <c r="T3" s="198">
        <v>20</v>
      </c>
      <c r="U3" s="200" t="s">
        <v>27</v>
      </c>
      <c r="V3" s="198">
        <v>16780945</v>
      </c>
    </row>
    <row r="4" spans="1:23">
      <c r="A4" s="228" t="s">
        <v>140</v>
      </c>
      <c r="B4" s="228">
        <v>1037636095</v>
      </c>
      <c r="C4" s="194">
        <v>1</v>
      </c>
      <c r="D4" s="228" t="s">
        <v>139</v>
      </c>
      <c r="E4" s="229" t="s">
        <v>141</v>
      </c>
      <c r="F4" s="230">
        <v>97923</v>
      </c>
      <c r="G4" s="229">
        <v>97876</v>
      </c>
      <c r="H4" s="228" t="s">
        <v>142</v>
      </c>
      <c r="I4" s="231">
        <v>45289</v>
      </c>
      <c r="J4" s="231">
        <v>45322</v>
      </c>
      <c r="K4" s="231">
        <v>45293</v>
      </c>
      <c r="L4" s="232">
        <v>28059506</v>
      </c>
      <c r="M4" s="233">
        <v>50000</v>
      </c>
      <c r="N4" s="233">
        <f>M4*10/100</f>
        <v>5000</v>
      </c>
      <c r="O4" s="233">
        <f>M4-N4</f>
        <v>45000</v>
      </c>
      <c r="P4" s="233">
        <v>45000</v>
      </c>
      <c r="Q4" s="229" t="s">
        <v>25</v>
      </c>
      <c r="R4" s="198" t="s">
        <v>26</v>
      </c>
      <c r="S4" s="234" t="s">
        <v>143</v>
      </c>
      <c r="T4" s="198">
        <v>20</v>
      </c>
      <c r="U4" s="235" t="s">
        <v>144</v>
      </c>
      <c r="V4" s="228">
        <v>1037636095</v>
      </c>
    </row>
    <row r="5" spans="1:23">
      <c r="A5" s="228" t="s">
        <v>140</v>
      </c>
      <c r="B5" s="232">
        <v>71365435</v>
      </c>
      <c r="C5" s="194">
        <v>1</v>
      </c>
      <c r="D5" s="232" t="s">
        <v>145</v>
      </c>
      <c r="E5" s="230" t="s">
        <v>146</v>
      </c>
      <c r="F5" s="230">
        <v>97693</v>
      </c>
      <c r="G5" s="230">
        <v>97847</v>
      </c>
      <c r="H5" s="232" t="s">
        <v>147</v>
      </c>
      <c r="I5" s="236">
        <v>45281</v>
      </c>
      <c r="J5" s="231">
        <v>45322</v>
      </c>
      <c r="K5" s="231">
        <v>45293</v>
      </c>
      <c r="L5" s="232">
        <v>28059506</v>
      </c>
      <c r="M5" s="237">
        <v>147500</v>
      </c>
      <c r="N5" s="237">
        <f>M5*10/100</f>
        <v>14750</v>
      </c>
      <c r="O5" s="237">
        <f>M5-N5</f>
        <v>132750</v>
      </c>
      <c r="P5" s="237">
        <v>132750</v>
      </c>
      <c r="Q5" s="230" t="s">
        <v>25</v>
      </c>
      <c r="R5" s="198" t="s">
        <v>26</v>
      </c>
      <c r="S5" s="238" t="s">
        <v>148</v>
      </c>
      <c r="T5" s="198">
        <v>20</v>
      </c>
      <c r="U5" s="239" t="s">
        <v>149</v>
      </c>
      <c r="V5" s="232">
        <v>71365435</v>
      </c>
    </row>
    <row r="6" spans="1:23">
      <c r="A6" s="228" t="s">
        <v>140</v>
      </c>
      <c r="B6" s="232">
        <v>71365435</v>
      </c>
      <c r="C6" s="194">
        <v>1</v>
      </c>
      <c r="D6" s="232" t="s">
        <v>145</v>
      </c>
      <c r="E6" s="240" t="s">
        <v>150</v>
      </c>
      <c r="F6" s="230">
        <v>90204</v>
      </c>
      <c r="G6" s="240">
        <v>90204</v>
      </c>
      <c r="H6" s="241" t="s">
        <v>151</v>
      </c>
      <c r="I6" s="242">
        <v>45282</v>
      </c>
      <c r="J6" s="231">
        <v>45322</v>
      </c>
      <c r="K6" s="231">
        <v>45293</v>
      </c>
      <c r="L6" s="232">
        <v>28059506</v>
      </c>
      <c r="M6" s="243">
        <v>75000</v>
      </c>
      <c r="N6" s="243">
        <f>M6*10/100</f>
        <v>7500</v>
      </c>
      <c r="O6" s="243">
        <f>M6-N6</f>
        <v>67500</v>
      </c>
      <c r="P6" s="243">
        <v>67500</v>
      </c>
      <c r="Q6" s="230" t="s">
        <v>25</v>
      </c>
      <c r="R6" s="198" t="s">
        <v>26</v>
      </c>
      <c r="S6" s="238" t="s">
        <v>148</v>
      </c>
      <c r="T6" s="198">
        <v>20</v>
      </c>
      <c r="U6" s="239" t="s">
        <v>149</v>
      </c>
      <c r="V6" s="232">
        <v>71365435</v>
      </c>
    </row>
    <row r="7" spans="1:23">
      <c r="A7" s="228" t="s">
        <v>140</v>
      </c>
      <c r="B7" s="228">
        <v>71579250</v>
      </c>
      <c r="C7" s="194">
        <v>1</v>
      </c>
      <c r="D7" s="228" t="s">
        <v>228</v>
      </c>
      <c r="E7" s="229" t="s">
        <v>158</v>
      </c>
      <c r="F7" s="244">
        <v>95538</v>
      </c>
      <c r="G7" s="229">
        <v>99974</v>
      </c>
      <c r="H7" s="228" t="s">
        <v>159</v>
      </c>
      <c r="I7" s="231">
        <v>45288</v>
      </c>
      <c r="J7" s="231">
        <v>45322</v>
      </c>
      <c r="K7" s="231">
        <v>45293</v>
      </c>
      <c r="L7" s="232">
        <v>28059506</v>
      </c>
      <c r="M7" s="233">
        <v>176000</v>
      </c>
      <c r="N7" s="233">
        <f>M7*10/100</f>
        <v>17600</v>
      </c>
      <c r="O7" s="233">
        <f>M7-N7</f>
        <v>158400</v>
      </c>
      <c r="P7" s="233">
        <v>158400</v>
      </c>
      <c r="Q7" s="229" t="s">
        <v>25</v>
      </c>
      <c r="R7" s="198" t="s">
        <v>26</v>
      </c>
      <c r="S7" s="234" t="s">
        <v>160</v>
      </c>
      <c r="T7" s="198">
        <v>20</v>
      </c>
      <c r="U7" s="228" t="s">
        <v>161</v>
      </c>
      <c r="V7" s="228">
        <v>1152439171</v>
      </c>
    </row>
    <row r="8" spans="1:23">
      <c r="A8" s="228" t="s">
        <v>140</v>
      </c>
      <c r="B8" s="228">
        <v>71579250</v>
      </c>
      <c r="C8" s="194">
        <v>1</v>
      </c>
      <c r="D8" s="228" t="s">
        <v>228</v>
      </c>
      <c r="E8" s="229" t="s">
        <v>162</v>
      </c>
      <c r="F8" s="230">
        <v>97278</v>
      </c>
      <c r="G8" s="229">
        <v>100034</v>
      </c>
      <c r="H8" s="228" t="s">
        <v>163</v>
      </c>
      <c r="I8" s="231">
        <v>45287</v>
      </c>
      <c r="J8" s="231">
        <v>45322</v>
      </c>
      <c r="K8" s="231">
        <v>45293</v>
      </c>
      <c r="L8" s="232">
        <v>28059506</v>
      </c>
      <c r="M8" s="233">
        <v>704000</v>
      </c>
      <c r="N8" s="233">
        <f>M8*10/100</f>
        <v>70400</v>
      </c>
      <c r="O8" s="233">
        <f>M8-N8</f>
        <v>633600</v>
      </c>
      <c r="P8" s="233">
        <v>633600</v>
      </c>
      <c r="Q8" s="229" t="s">
        <v>25</v>
      </c>
      <c r="R8" s="198" t="s">
        <v>26</v>
      </c>
      <c r="S8" s="234" t="s">
        <v>160</v>
      </c>
      <c r="T8" s="198">
        <v>20</v>
      </c>
      <c r="U8" s="228" t="s">
        <v>161</v>
      </c>
      <c r="V8" s="228">
        <v>1152439171</v>
      </c>
    </row>
    <row r="9" spans="1:23">
      <c r="A9" s="228" t="s">
        <v>140</v>
      </c>
      <c r="B9" s="228">
        <v>71579250</v>
      </c>
      <c r="C9" s="194">
        <v>1</v>
      </c>
      <c r="D9" s="228" t="s">
        <v>228</v>
      </c>
      <c r="E9" s="229" t="s">
        <v>164</v>
      </c>
      <c r="F9" s="230">
        <v>98366</v>
      </c>
      <c r="G9" s="229">
        <v>98503</v>
      </c>
      <c r="H9" s="228" t="s">
        <v>165</v>
      </c>
      <c r="I9" s="231">
        <v>45288</v>
      </c>
      <c r="J9" s="231">
        <v>45322</v>
      </c>
      <c r="K9" s="231">
        <v>45293</v>
      </c>
      <c r="L9" s="232">
        <v>28059506</v>
      </c>
      <c r="M9" s="233">
        <v>789900</v>
      </c>
      <c r="N9" s="233">
        <f>M9*10/100</f>
        <v>78990</v>
      </c>
      <c r="O9" s="233">
        <f>M9-N9</f>
        <v>710910</v>
      </c>
      <c r="P9" s="233">
        <v>710910</v>
      </c>
      <c r="Q9" s="229" t="s">
        <v>25</v>
      </c>
      <c r="R9" s="198" t="s">
        <v>26</v>
      </c>
      <c r="S9" s="234" t="s">
        <v>160</v>
      </c>
      <c r="T9" s="198">
        <v>20</v>
      </c>
      <c r="U9" s="228" t="s">
        <v>161</v>
      </c>
      <c r="V9" s="228">
        <v>1152439171</v>
      </c>
    </row>
    <row r="10" spans="1:23">
      <c r="A10" s="228" t="s">
        <v>140</v>
      </c>
      <c r="B10" s="228">
        <v>71579250</v>
      </c>
      <c r="C10" s="194">
        <v>1</v>
      </c>
      <c r="D10" s="228" t="s">
        <v>228</v>
      </c>
      <c r="E10" s="240" t="s">
        <v>166</v>
      </c>
      <c r="F10" s="230">
        <v>91584</v>
      </c>
      <c r="G10" s="240">
        <v>91584</v>
      </c>
      <c r="H10" s="241" t="s">
        <v>167</v>
      </c>
      <c r="I10" s="242">
        <v>45280</v>
      </c>
      <c r="J10" s="231">
        <v>45322</v>
      </c>
      <c r="K10" s="231">
        <v>45293</v>
      </c>
      <c r="L10" s="232">
        <v>28059506</v>
      </c>
      <c r="M10" s="243">
        <v>619300</v>
      </c>
      <c r="N10" s="243">
        <f>M10*10/100</f>
        <v>61930</v>
      </c>
      <c r="O10" s="243">
        <f>M10-N10</f>
        <v>557370</v>
      </c>
      <c r="P10" s="243">
        <v>557370</v>
      </c>
      <c r="Q10" s="229" t="s">
        <v>25</v>
      </c>
      <c r="R10" s="198" t="s">
        <v>26</v>
      </c>
      <c r="S10" s="234" t="s">
        <v>160</v>
      </c>
      <c r="T10" s="198">
        <v>20</v>
      </c>
      <c r="U10" s="228" t="s">
        <v>161</v>
      </c>
      <c r="V10" s="228">
        <v>1152439171</v>
      </c>
    </row>
    <row r="11" spans="1:23">
      <c r="A11" s="228" t="s">
        <v>140</v>
      </c>
      <c r="B11" s="228">
        <v>71579250</v>
      </c>
      <c r="C11" s="194">
        <v>1</v>
      </c>
      <c r="D11" s="228" t="s">
        <v>228</v>
      </c>
      <c r="E11" s="240" t="s">
        <v>168</v>
      </c>
      <c r="F11" s="230">
        <v>97219</v>
      </c>
      <c r="G11" s="240">
        <v>97364</v>
      </c>
      <c r="H11" s="241" t="s">
        <v>169</v>
      </c>
      <c r="I11" s="242">
        <v>45286</v>
      </c>
      <c r="J11" s="231">
        <v>45322</v>
      </c>
      <c r="K11" s="231">
        <v>45293</v>
      </c>
      <c r="L11" s="232">
        <v>28059506</v>
      </c>
      <c r="M11" s="243">
        <v>184250</v>
      </c>
      <c r="N11" s="243">
        <f>M11*10/100</f>
        <v>18425</v>
      </c>
      <c r="O11" s="243">
        <f>M11-N11</f>
        <v>165825</v>
      </c>
      <c r="P11" s="241">
        <v>165825</v>
      </c>
      <c r="Q11" s="229" t="s">
        <v>25</v>
      </c>
      <c r="R11" s="198" t="s">
        <v>26</v>
      </c>
      <c r="S11" s="234" t="s">
        <v>160</v>
      </c>
      <c r="T11" s="198">
        <v>20</v>
      </c>
      <c r="U11" s="228" t="s">
        <v>161</v>
      </c>
      <c r="V11" s="228">
        <v>1152439171</v>
      </c>
    </row>
    <row r="12" spans="1:23">
      <c r="A12" s="228" t="s">
        <v>140</v>
      </c>
      <c r="B12" s="228">
        <v>71579250</v>
      </c>
      <c r="C12" s="194">
        <v>1</v>
      </c>
      <c r="D12" s="228" t="s">
        <v>228</v>
      </c>
      <c r="E12" s="240" t="s">
        <v>170</v>
      </c>
      <c r="F12" s="230">
        <v>99649</v>
      </c>
      <c r="G12" s="240">
        <v>100380</v>
      </c>
      <c r="H12" s="241" t="s">
        <v>171</v>
      </c>
      <c r="I12" s="242">
        <v>45261</v>
      </c>
      <c r="J12" s="231">
        <v>45322</v>
      </c>
      <c r="K12" s="231">
        <v>45293</v>
      </c>
      <c r="L12" s="232">
        <v>28059506</v>
      </c>
      <c r="M12" s="243">
        <v>363000</v>
      </c>
      <c r="N12" s="243">
        <f>M12*10/100</f>
        <v>36300</v>
      </c>
      <c r="O12" s="243">
        <f>M12-N12</f>
        <v>326700</v>
      </c>
      <c r="P12" s="241">
        <v>326700</v>
      </c>
      <c r="Q12" s="229" t="s">
        <v>25</v>
      </c>
      <c r="R12" s="198" t="s">
        <v>26</v>
      </c>
      <c r="S12" s="234" t="s">
        <v>160</v>
      </c>
      <c r="T12" s="198">
        <v>20</v>
      </c>
      <c r="U12" s="228" t="s">
        <v>161</v>
      </c>
      <c r="V12" s="228">
        <v>1152439171</v>
      </c>
    </row>
    <row r="13" spans="1:23">
      <c r="A13" s="228" t="s">
        <v>153</v>
      </c>
      <c r="B13" s="228">
        <v>701463</v>
      </c>
      <c r="C13" s="228">
        <v>4</v>
      </c>
      <c r="D13" s="228" t="s">
        <v>152</v>
      </c>
      <c r="E13" s="229" t="s">
        <v>154</v>
      </c>
      <c r="F13" s="230">
        <v>98415</v>
      </c>
      <c r="G13" s="229">
        <v>98580</v>
      </c>
      <c r="H13" s="228" t="s">
        <v>155</v>
      </c>
      <c r="I13" s="231">
        <v>45289</v>
      </c>
      <c r="J13" s="231">
        <v>45322</v>
      </c>
      <c r="K13" s="231">
        <v>45293</v>
      </c>
      <c r="L13" s="232">
        <v>28059506</v>
      </c>
      <c r="M13" s="233">
        <v>1298000</v>
      </c>
      <c r="N13" s="233">
        <f>M13*10/100</f>
        <v>129800</v>
      </c>
      <c r="O13" s="233">
        <f>M13-N13</f>
        <v>1168200</v>
      </c>
      <c r="P13" s="233">
        <v>1168200</v>
      </c>
      <c r="Q13" s="229" t="s">
        <v>25</v>
      </c>
      <c r="R13" s="198" t="s">
        <v>26</v>
      </c>
      <c r="S13" s="234" t="s">
        <v>156</v>
      </c>
      <c r="T13" s="198">
        <v>20</v>
      </c>
      <c r="U13" s="235" t="s">
        <v>157</v>
      </c>
      <c r="V13" s="228">
        <v>700172657</v>
      </c>
    </row>
    <row r="14" spans="1:23">
      <c r="A14" s="40"/>
      <c r="B14" s="194"/>
      <c r="C14" s="194"/>
      <c r="D14" s="194"/>
      <c r="E14" s="32"/>
      <c r="F14" s="194"/>
      <c r="G14" s="194"/>
      <c r="H14" s="195"/>
      <c r="I14" s="196"/>
      <c r="J14" s="196"/>
      <c r="K14" s="196"/>
      <c r="L14" s="194"/>
      <c r="M14" s="12"/>
      <c r="N14" s="12"/>
      <c r="O14" s="12"/>
      <c r="P14" s="46"/>
      <c r="Q14" s="197"/>
      <c r="R14" s="198"/>
      <c r="S14" s="199"/>
      <c r="T14" s="198"/>
      <c r="U14" s="200"/>
      <c r="V14" s="198"/>
    </row>
    <row r="15" spans="1:23">
      <c r="A15" s="40"/>
      <c r="B15" s="194"/>
      <c r="C15" s="194"/>
      <c r="D15" s="194"/>
      <c r="E15" s="32"/>
      <c r="F15" s="194"/>
      <c r="G15" s="194"/>
      <c r="H15" s="195"/>
      <c r="I15" s="196"/>
      <c r="J15" s="196"/>
      <c r="K15" s="196"/>
      <c r="L15" s="194"/>
      <c r="M15" s="12"/>
      <c r="N15" s="12"/>
      <c r="O15" s="12"/>
      <c r="P15" s="46"/>
      <c r="Q15" s="197"/>
      <c r="R15" s="198"/>
      <c r="S15" s="199"/>
      <c r="T15" s="198"/>
      <c r="U15" s="200"/>
      <c r="V15" s="198"/>
    </row>
    <row r="16" spans="1:23" s="12" customFormat="1">
      <c r="A16" s="40"/>
      <c r="B16" s="194"/>
      <c r="C16" s="194"/>
      <c r="D16" s="194"/>
      <c r="E16" s="32"/>
      <c r="F16" s="194"/>
      <c r="G16" s="194"/>
      <c r="H16" s="195"/>
      <c r="I16" s="196"/>
      <c r="J16" s="196"/>
      <c r="K16" s="196"/>
      <c r="L16" s="194"/>
      <c r="P16" s="46"/>
      <c r="Q16" s="197"/>
      <c r="R16" s="198"/>
      <c r="S16" s="199"/>
      <c r="T16" s="198"/>
      <c r="U16" s="200"/>
      <c r="V16" s="198"/>
      <c r="W16" s="33"/>
    </row>
    <row r="17" spans="1:23" s="12" customFormat="1">
      <c r="A17" s="40"/>
      <c r="B17" s="194"/>
      <c r="C17" s="194"/>
      <c r="D17" s="194"/>
      <c r="E17" s="32"/>
      <c r="F17" s="194"/>
      <c r="G17" s="194"/>
      <c r="H17" s="195"/>
      <c r="I17" s="196"/>
      <c r="J17" s="196"/>
      <c r="K17" s="196"/>
      <c r="L17" s="194"/>
      <c r="P17" s="46"/>
      <c r="Q17" s="197"/>
      <c r="R17" s="198"/>
      <c r="S17" s="199"/>
      <c r="T17" s="198"/>
      <c r="U17" s="200"/>
      <c r="V17" s="198"/>
      <c r="W17" s="33"/>
    </row>
    <row r="18" spans="1:23" s="12" customFormat="1">
      <c r="A18" s="32"/>
      <c r="B18" s="194"/>
      <c r="C18" s="194"/>
      <c r="D18" s="194"/>
      <c r="E18" s="32"/>
      <c r="F18" s="194"/>
      <c r="G18" s="194"/>
      <c r="H18" s="195"/>
      <c r="I18" s="196"/>
      <c r="J18" s="196"/>
      <c r="K18" s="196"/>
      <c r="L18" s="194"/>
      <c r="P18" s="46"/>
      <c r="Q18" s="197"/>
      <c r="R18" s="198"/>
      <c r="S18" s="199"/>
      <c r="T18" s="198"/>
      <c r="U18" s="200"/>
      <c r="V18" s="198"/>
      <c r="W18" s="33"/>
    </row>
    <row r="19" spans="1:23" s="12" customFormat="1">
      <c r="A19" s="32"/>
      <c r="B19" s="194"/>
      <c r="C19" s="194"/>
      <c r="D19" s="194"/>
      <c r="E19" s="32"/>
      <c r="F19" s="194"/>
      <c r="G19" s="194"/>
      <c r="H19" s="195"/>
      <c r="I19" s="196"/>
      <c r="J19" s="196"/>
      <c r="K19" s="196"/>
      <c r="L19" s="194"/>
      <c r="P19" s="46"/>
      <c r="Q19" s="197"/>
      <c r="R19" s="198"/>
      <c r="S19" s="199"/>
      <c r="T19" s="198"/>
      <c r="U19" s="200"/>
      <c r="V19" s="198"/>
      <c r="W19" s="33"/>
    </row>
    <row r="20" spans="1:23" s="12" customFormat="1">
      <c r="A20" s="32"/>
      <c r="B20" s="194"/>
      <c r="C20" s="194"/>
      <c r="D20" s="194"/>
      <c r="E20" s="194"/>
      <c r="F20" s="194"/>
      <c r="H20" s="195"/>
      <c r="I20" s="206"/>
      <c r="J20" s="206"/>
      <c r="K20" s="206"/>
      <c r="L20" s="194"/>
      <c r="P20" s="46"/>
      <c r="Q20" s="197"/>
      <c r="R20" s="198"/>
      <c r="T20" s="198"/>
      <c r="U20" s="200"/>
      <c r="V20" s="197"/>
      <c r="W20" s="33"/>
    </row>
    <row r="21" spans="1:23" s="12" customFormat="1">
      <c r="A21" s="32"/>
      <c r="B21" s="194"/>
      <c r="C21" s="194"/>
      <c r="D21" s="194"/>
      <c r="E21" s="194"/>
      <c r="F21" s="194"/>
      <c r="H21" s="195"/>
      <c r="I21" s="206"/>
      <c r="J21" s="206"/>
      <c r="K21" s="206"/>
      <c r="L21" s="194"/>
      <c r="P21" s="46"/>
      <c r="Q21" s="197"/>
      <c r="R21" s="198"/>
      <c r="T21" s="198"/>
      <c r="U21" s="200"/>
      <c r="V21" s="197"/>
      <c r="W21" s="33"/>
    </row>
    <row r="22" spans="1:23" s="12" customFormat="1">
      <c r="A22" s="40"/>
      <c r="B22" s="194"/>
      <c r="C22" s="194"/>
      <c r="D22" s="194"/>
      <c r="E22" s="194"/>
      <c r="F22" s="194"/>
      <c r="G22" s="194"/>
      <c r="H22" s="32"/>
      <c r="I22" s="196"/>
      <c r="J22" s="196"/>
      <c r="K22" s="196"/>
      <c r="L22" s="194"/>
      <c r="M22" s="32"/>
      <c r="N22" s="32"/>
      <c r="O22" s="32"/>
      <c r="P22" s="207"/>
      <c r="Q22" s="198"/>
      <c r="R22" s="198"/>
      <c r="S22" s="32"/>
      <c r="T22" s="198"/>
      <c r="U22" s="200"/>
      <c r="V22" s="198"/>
      <c r="W22" s="33"/>
    </row>
    <row r="23" spans="1:23" s="12" customFormat="1">
      <c r="A23" s="40"/>
      <c r="B23" s="194"/>
      <c r="C23" s="194"/>
      <c r="D23" s="194"/>
      <c r="E23" s="194"/>
      <c r="F23" s="194"/>
      <c r="G23" s="194"/>
      <c r="H23" s="32"/>
      <c r="I23" s="196"/>
      <c r="J23" s="196"/>
      <c r="K23" s="196"/>
      <c r="L23" s="194"/>
      <c r="M23" s="32"/>
      <c r="N23" s="32"/>
      <c r="O23" s="32"/>
      <c r="P23" s="207"/>
      <c r="Q23" s="198"/>
      <c r="R23" s="198"/>
      <c r="S23" s="32"/>
      <c r="T23" s="198"/>
      <c r="U23" s="200"/>
      <c r="V23" s="198"/>
    </row>
    <row r="24" spans="1:23" s="12" customFormat="1">
      <c r="A24" s="40"/>
      <c r="B24" s="194"/>
      <c r="C24" s="194"/>
      <c r="D24" s="194"/>
      <c r="E24" s="194"/>
      <c r="F24" s="194"/>
      <c r="G24" s="194"/>
      <c r="H24" s="32"/>
      <c r="I24" s="196"/>
      <c r="J24" s="196"/>
      <c r="K24" s="196"/>
      <c r="L24" s="194"/>
      <c r="M24" s="32"/>
      <c r="N24" s="32"/>
      <c r="O24" s="32"/>
      <c r="P24" s="207"/>
      <c r="Q24" s="198"/>
      <c r="R24" s="198"/>
      <c r="S24" s="32"/>
      <c r="T24" s="198"/>
      <c r="U24" s="200"/>
      <c r="V24" s="198"/>
    </row>
    <row r="25" spans="1:23" s="12" customFormat="1">
      <c r="A25" s="40"/>
      <c r="B25" s="194"/>
      <c r="C25" s="194"/>
      <c r="D25" s="194"/>
      <c r="E25" s="194"/>
      <c r="F25" s="194"/>
      <c r="G25" s="194"/>
      <c r="H25" s="32"/>
      <c r="I25" s="196"/>
      <c r="J25" s="196"/>
      <c r="K25" s="196"/>
      <c r="L25" s="194"/>
      <c r="M25" s="32"/>
      <c r="N25" s="32"/>
      <c r="O25" s="32"/>
      <c r="P25" s="207"/>
      <c r="Q25" s="198"/>
      <c r="R25" s="198"/>
      <c r="S25" s="32"/>
      <c r="T25" s="198"/>
      <c r="U25" s="200"/>
      <c r="V25" s="198"/>
    </row>
    <row r="26" spans="1:23" s="12" customFormat="1">
      <c r="A26" s="40"/>
      <c r="B26" s="194"/>
      <c r="C26" s="194"/>
      <c r="D26" s="194"/>
      <c r="E26" s="194"/>
      <c r="F26" s="194"/>
      <c r="G26" s="194"/>
      <c r="H26" s="32"/>
      <c r="I26" s="196"/>
      <c r="J26" s="196"/>
      <c r="K26" s="196"/>
      <c r="L26" s="194"/>
      <c r="M26" s="32"/>
      <c r="N26" s="32"/>
      <c r="O26" s="32"/>
      <c r="P26" s="207"/>
      <c r="Q26" s="198"/>
      <c r="R26" s="198"/>
      <c r="S26" s="32"/>
      <c r="T26" s="198"/>
      <c r="U26" s="200"/>
      <c r="V26" s="198"/>
    </row>
    <row r="27" spans="1:23" s="12" customFormat="1">
      <c r="A27" s="40"/>
      <c r="B27" s="194"/>
      <c r="C27" s="194"/>
      <c r="D27" s="194"/>
      <c r="E27" s="32"/>
      <c r="F27" s="194"/>
      <c r="G27" s="194"/>
      <c r="H27" s="195"/>
      <c r="I27" s="196"/>
      <c r="J27" s="196"/>
      <c r="K27" s="196"/>
      <c r="L27" s="194"/>
      <c r="P27" s="46"/>
      <c r="Q27" s="197"/>
      <c r="R27" s="198"/>
      <c r="S27" s="199"/>
      <c r="T27" s="198"/>
      <c r="U27" s="200"/>
      <c r="V27" s="198"/>
    </row>
    <row r="28" spans="1:23" s="12" customFormat="1">
      <c r="A28" s="40"/>
      <c r="B28" s="194"/>
      <c r="C28" s="194"/>
      <c r="D28" s="194"/>
      <c r="E28" s="32"/>
      <c r="F28" s="194"/>
      <c r="G28" s="194"/>
      <c r="H28" s="195"/>
      <c r="I28" s="196"/>
      <c r="J28" s="196"/>
      <c r="K28" s="196"/>
      <c r="L28" s="194"/>
      <c r="P28" s="46"/>
      <c r="Q28" s="197"/>
      <c r="R28" s="198"/>
      <c r="S28" s="199"/>
      <c r="T28" s="198"/>
      <c r="U28" s="200"/>
      <c r="V28" s="198"/>
    </row>
    <row r="29" spans="1:23" s="12" customFormat="1">
      <c r="A29" s="40"/>
      <c r="B29" s="194"/>
      <c r="C29" s="194"/>
      <c r="D29" s="194"/>
      <c r="E29" s="32"/>
      <c r="F29" s="194"/>
      <c r="G29" s="194"/>
      <c r="H29" s="195"/>
      <c r="I29" s="196"/>
      <c r="J29" s="196"/>
      <c r="K29" s="196"/>
      <c r="L29" s="194"/>
      <c r="P29" s="46"/>
      <c r="Q29" s="197"/>
      <c r="R29" s="198"/>
      <c r="S29" s="199"/>
      <c r="T29" s="198"/>
      <c r="U29" s="200"/>
      <c r="V29" s="198"/>
    </row>
    <row r="30" spans="1:23" s="12" customFormat="1">
      <c r="A30" s="40"/>
      <c r="B30" s="194"/>
      <c r="C30" s="194"/>
      <c r="D30" s="194"/>
      <c r="E30" s="32"/>
      <c r="F30" s="194"/>
      <c r="G30" s="194"/>
      <c r="H30" s="195"/>
      <c r="I30" s="196"/>
      <c r="J30" s="196"/>
      <c r="K30" s="196"/>
      <c r="L30" s="194"/>
      <c r="P30" s="46"/>
      <c r="Q30" s="197"/>
      <c r="R30" s="198"/>
      <c r="S30" s="199"/>
      <c r="T30" s="198"/>
      <c r="U30" s="200"/>
      <c r="V30" s="198"/>
    </row>
    <row r="31" spans="1:23" s="12" customFormat="1">
      <c r="A31" s="40"/>
      <c r="B31" s="194"/>
      <c r="C31" s="194"/>
      <c r="D31" s="194"/>
      <c r="E31" s="32"/>
      <c r="F31" s="194"/>
      <c r="G31" s="194"/>
      <c r="H31" s="195"/>
      <c r="I31" s="196"/>
      <c r="J31" s="196"/>
      <c r="K31" s="196"/>
      <c r="L31" s="194"/>
      <c r="P31" s="46"/>
      <c r="Q31" s="197"/>
      <c r="R31" s="198"/>
      <c r="S31" s="199"/>
      <c r="T31" s="198"/>
      <c r="U31" s="200"/>
      <c r="V31" s="198"/>
    </row>
    <row r="32" spans="1:23" s="12" customFormat="1">
      <c r="A32" s="201"/>
      <c r="B32" s="201"/>
      <c r="C32" s="201"/>
      <c r="D32" s="201"/>
      <c r="E32" s="201"/>
      <c r="F32" s="205"/>
      <c r="G32" s="201"/>
      <c r="H32" s="201"/>
      <c r="I32" s="202"/>
      <c r="J32" s="202"/>
      <c r="K32" s="202"/>
      <c r="L32" s="201"/>
      <c r="M32" s="208"/>
      <c r="N32" s="208"/>
      <c r="O32" s="208"/>
      <c r="P32" s="203"/>
      <c r="Q32" s="201"/>
      <c r="R32" s="198"/>
      <c r="S32" s="204"/>
      <c r="T32" s="198"/>
      <c r="U32" s="201"/>
      <c r="V32" s="201"/>
    </row>
    <row r="33" spans="1:22" s="12" customFormat="1">
      <c r="A33" s="201"/>
      <c r="B33" s="201"/>
      <c r="C33" s="201"/>
      <c r="D33" s="201"/>
      <c r="E33" s="201"/>
      <c r="F33" s="201"/>
      <c r="G33" s="201"/>
      <c r="H33" s="201"/>
      <c r="I33" s="202"/>
      <c r="J33" s="202"/>
      <c r="K33" s="202"/>
      <c r="L33" s="201"/>
      <c r="M33" s="208"/>
      <c r="N33" s="208"/>
      <c r="O33" s="208"/>
      <c r="P33" s="203"/>
      <c r="Q33" s="201"/>
      <c r="R33" s="198"/>
      <c r="S33" s="203"/>
      <c r="T33" s="198"/>
      <c r="U33" s="201"/>
      <c r="V33" s="201"/>
    </row>
    <row r="34" spans="1:22" s="12" customFormat="1">
      <c r="A34" s="201"/>
      <c r="B34" s="201"/>
      <c r="C34" s="201"/>
      <c r="D34" s="201"/>
      <c r="E34" s="201"/>
      <c r="F34" s="201"/>
      <c r="G34" s="201"/>
      <c r="H34" s="201"/>
      <c r="I34" s="202"/>
      <c r="J34" s="202"/>
      <c r="K34" s="202"/>
      <c r="L34" s="201"/>
      <c r="M34" s="208"/>
      <c r="N34" s="208"/>
      <c r="O34" s="208"/>
      <c r="P34" s="203"/>
      <c r="Q34" s="201"/>
      <c r="R34" s="198"/>
      <c r="S34" s="204"/>
      <c r="T34" s="198"/>
      <c r="U34" s="205"/>
      <c r="V34" s="201"/>
    </row>
    <row r="35" spans="1:22" s="12" customFormat="1">
      <c r="A35" s="201"/>
      <c r="B35" s="201"/>
      <c r="C35" s="201"/>
      <c r="D35" s="201"/>
      <c r="E35" s="201"/>
      <c r="F35" s="201"/>
      <c r="G35" s="201"/>
      <c r="H35" s="201"/>
      <c r="I35" s="202"/>
      <c r="J35" s="202"/>
      <c r="K35" s="202"/>
      <c r="L35" s="201"/>
      <c r="M35" s="208"/>
      <c r="N35" s="208"/>
      <c r="O35" s="208"/>
      <c r="P35" s="203"/>
      <c r="Q35" s="201"/>
      <c r="R35" s="198"/>
      <c r="S35" s="204"/>
      <c r="T35" s="198"/>
      <c r="U35" s="205"/>
      <c r="V35" s="201"/>
    </row>
    <row r="36" spans="1:22" s="12" customFormat="1">
      <c r="A36" s="201"/>
      <c r="B36" s="201"/>
      <c r="C36" s="201"/>
      <c r="D36" s="201"/>
      <c r="E36" s="201"/>
      <c r="F36" s="205"/>
      <c r="G36" s="201"/>
      <c r="H36" s="201"/>
      <c r="I36" s="202"/>
      <c r="J36" s="202"/>
      <c r="K36" s="202"/>
      <c r="L36" s="201"/>
      <c r="M36" s="208"/>
      <c r="N36" s="208"/>
      <c r="O36" s="208"/>
      <c r="P36" s="203"/>
      <c r="Q36" s="201"/>
      <c r="R36" s="198"/>
      <c r="S36" s="204"/>
      <c r="T36" s="198"/>
      <c r="U36" s="201"/>
      <c r="V36" s="201"/>
    </row>
    <row r="37" spans="1:22" s="12" customFormat="1">
      <c r="A37" s="201"/>
      <c r="B37" s="201"/>
      <c r="C37" s="201"/>
      <c r="D37" s="201"/>
      <c r="E37" s="201"/>
      <c r="F37" s="201"/>
      <c r="G37" s="201"/>
      <c r="H37" s="201"/>
      <c r="I37" s="202"/>
      <c r="J37" s="202"/>
      <c r="K37" s="202"/>
      <c r="L37" s="201"/>
      <c r="M37" s="208"/>
      <c r="N37" s="208"/>
      <c r="O37" s="208"/>
      <c r="P37" s="203"/>
      <c r="Q37" s="201"/>
      <c r="R37" s="198"/>
      <c r="S37" s="204"/>
      <c r="T37" s="198"/>
      <c r="U37" s="201"/>
      <c r="V37" s="201"/>
    </row>
    <row r="38" spans="1:22" s="12" customFormat="1">
      <c r="A38" s="201"/>
      <c r="B38" s="201"/>
      <c r="C38" s="201"/>
      <c r="D38" s="201"/>
      <c r="E38" s="201"/>
      <c r="F38" s="201"/>
      <c r="G38" s="201"/>
      <c r="H38" s="201"/>
      <c r="I38" s="202"/>
      <c r="J38" s="202"/>
      <c r="K38" s="202"/>
      <c r="L38" s="201"/>
      <c r="M38" s="208"/>
      <c r="N38" s="208"/>
      <c r="O38" s="208"/>
      <c r="P38" s="203"/>
      <c r="Q38" s="201"/>
      <c r="R38" s="198"/>
      <c r="S38" s="204"/>
      <c r="T38" s="198"/>
      <c r="U38" s="209"/>
      <c r="V38" s="201"/>
    </row>
    <row r="39" spans="1:22" s="12" customFormat="1">
      <c r="A39" s="210"/>
      <c r="B39" s="201"/>
      <c r="C39" s="201"/>
      <c r="D39" s="201"/>
      <c r="E39" s="210"/>
      <c r="F39" s="210"/>
      <c r="G39" s="210"/>
      <c r="H39" s="210"/>
      <c r="I39" s="211"/>
      <c r="J39" s="211"/>
      <c r="K39" s="202"/>
      <c r="L39" s="201"/>
      <c r="M39" s="212"/>
      <c r="N39" s="212"/>
      <c r="O39" s="212"/>
      <c r="P39" s="213"/>
      <c r="Q39" s="201"/>
      <c r="R39" s="198"/>
      <c r="S39" s="204"/>
      <c r="T39" s="198"/>
      <c r="U39" s="209"/>
      <c r="V39" s="201"/>
    </row>
    <row r="40" spans="1:22" s="12" customFormat="1">
      <c r="A40" s="201"/>
      <c r="B40" s="201"/>
      <c r="C40" s="201"/>
      <c r="D40" s="201"/>
      <c r="E40" s="201"/>
      <c r="F40" s="201"/>
      <c r="G40" s="201"/>
      <c r="H40" s="201"/>
      <c r="I40" s="202"/>
      <c r="J40" s="202"/>
      <c r="K40" s="202"/>
      <c r="L40" s="201"/>
      <c r="M40" s="208"/>
      <c r="N40" s="208"/>
      <c r="O40" s="208"/>
      <c r="P40" s="203"/>
      <c r="Q40" s="201"/>
      <c r="R40" s="198"/>
      <c r="S40" s="204"/>
      <c r="T40" s="198"/>
      <c r="U40" s="205"/>
      <c r="V40" s="201"/>
    </row>
    <row r="41" spans="1:22" s="12" customFormat="1">
      <c r="A41" s="201"/>
      <c r="B41" s="201"/>
      <c r="C41" s="201"/>
      <c r="D41" s="201"/>
      <c r="E41" s="201"/>
      <c r="F41" s="201"/>
      <c r="G41" s="201"/>
      <c r="H41" s="201"/>
      <c r="I41" s="202"/>
      <c r="J41" s="202"/>
      <c r="K41" s="202"/>
      <c r="L41" s="201"/>
      <c r="M41" s="208"/>
      <c r="N41" s="208"/>
      <c r="O41" s="208"/>
      <c r="P41" s="203"/>
      <c r="Q41" s="201"/>
      <c r="R41" s="198"/>
      <c r="S41" s="204"/>
      <c r="T41" s="198"/>
      <c r="U41" s="205"/>
      <c r="V41" s="201"/>
    </row>
    <row r="42" spans="1:22">
      <c r="A42" s="210"/>
      <c r="B42" s="210"/>
      <c r="C42" s="210"/>
      <c r="D42" s="210"/>
      <c r="E42" s="210"/>
      <c r="F42" s="214"/>
      <c r="G42" s="210"/>
      <c r="H42" s="210"/>
      <c r="I42" s="211"/>
      <c r="J42" s="211"/>
      <c r="K42" s="202"/>
      <c r="L42" s="201"/>
      <c r="M42" s="212"/>
      <c r="N42" s="212"/>
      <c r="O42" s="212"/>
      <c r="P42" s="213"/>
      <c r="Q42" s="210"/>
      <c r="R42" s="198"/>
      <c r="S42" s="204"/>
      <c r="T42" s="198"/>
      <c r="U42" s="214"/>
      <c r="V42" s="210"/>
    </row>
    <row r="43" spans="1:22">
      <c r="A43" s="210"/>
      <c r="B43" s="210"/>
      <c r="C43" s="210"/>
      <c r="D43" s="210"/>
      <c r="E43" s="215"/>
      <c r="F43" s="215"/>
      <c r="G43" s="215"/>
      <c r="H43" s="210"/>
      <c r="I43" s="211"/>
      <c r="J43" s="211"/>
      <c r="K43" s="202"/>
      <c r="L43" s="201"/>
      <c r="M43" s="216"/>
      <c r="N43" s="212"/>
      <c r="O43" s="212"/>
      <c r="P43" s="213"/>
      <c r="Q43" s="210"/>
      <c r="R43" s="198"/>
      <c r="S43" s="204"/>
      <c r="T43" s="198"/>
      <c r="U43" s="214"/>
      <c r="V43" s="210"/>
    </row>
    <row r="44" spans="1:22">
      <c r="A44" s="210"/>
      <c r="B44" s="210"/>
      <c r="C44" s="210"/>
      <c r="D44" s="210"/>
      <c r="E44" s="217"/>
      <c r="F44" s="217"/>
      <c r="G44" s="215"/>
      <c r="H44" s="210"/>
      <c r="I44" s="211"/>
      <c r="J44" s="211"/>
      <c r="K44" s="202"/>
      <c r="L44" s="201"/>
      <c r="M44" s="216"/>
      <c r="N44" s="212"/>
      <c r="O44" s="212"/>
      <c r="P44" s="213"/>
      <c r="Q44" s="210"/>
      <c r="R44" s="198"/>
      <c r="S44" s="204"/>
      <c r="T44" s="198"/>
      <c r="U44" s="214"/>
      <c r="V44" s="210"/>
    </row>
    <row r="45" spans="1:22">
      <c r="A45" s="201"/>
      <c r="B45" s="201"/>
      <c r="C45" s="201"/>
      <c r="D45" s="201"/>
      <c r="E45" s="201"/>
      <c r="F45" s="205"/>
      <c r="G45" s="201"/>
      <c r="H45" s="201"/>
      <c r="I45" s="202"/>
      <c r="J45" s="202"/>
      <c r="K45" s="202"/>
      <c r="L45" s="201"/>
      <c r="M45" s="208"/>
      <c r="N45" s="208"/>
      <c r="O45" s="208"/>
      <c r="P45" s="203"/>
      <c r="Q45" s="201"/>
      <c r="R45" s="198"/>
      <c r="S45" s="204"/>
      <c r="T45" s="198"/>
      <c r="U45" s="205"/>
      <c r="V45" s="201"/>
    </row>
    <row r="46" spans="1:22">
      <c r="A46" s="201"/>
      <c r="B46" s="201"/>
      <c r="C46" s="201"/>
      <c r="D46" s="201"/>
      <c r="E46" s="201"/>
      <c r="F46" s="201"/>
      <c r="G46" s="201"/>
      <c r="H46" s="201"/>
      <c r="I46" s="202"/>
      <c r="J46" s="202"/>
      <c r="K46" s="202"/>
      <c r="L46" s="201"/>
      <c r="M46" s="208"/>
      <c r="N46" s="208"/>
      <c r="O46" s="208"/>
      <c r="P46" s="203"/>
      <c r="Q46" s="201"/>
      <c r="R46" s="198"/>
      <c r="S46" s="204"/>
      <c r="T46" s="198"/>
      <c r="U46" s="205"/>
      <c r="V46" s="201"/>
    </row>
    <row r="47" spans="1:22">
      <c r="A47" s="201"/>
      <c r="B47" s="201"/>
      <c r="C47" s="201"/>
      <c r="D47" s="201"/>
      <c r="E47" s="201"/>
      <c r="F47" s="205"/>
      <c r="G47" s="201"/>
      <c r="H47" s="201"/>
      <c r="I47" s="202"/>
      <c r="J47" s="202"/>
      <c r="K47" s="202"/>
      <c r="L47" s="201"/>
      <c r="M47" s="208"/>
      <c r="N47" s="208"/>
      <c r="O47" s="208"/>
      <c r="P47" s="203"/>
      <c r="Q47" s="201"/>
      <c r="R47" s="198"/>
      <c r="S47" s="204"/>
      <c r="T47" s="198"/>
      <c r="U47" s="205"/>
      <c r="V47" s="201"/>
    </row>
    <row r="48" spans="1:22">
      <c r="A48" s="74"/>
      <c r="B48" s="72"/>
      <c r="C48" s="73"/>
      <c r="D48" s="72"/>
      <c r="E48" s="72"/>
      <c r="F48" s="72"/>
      <c r="G48" s="84"/>
      <c r="H48" s="84"/>
      <c r="I48" s="80"/>
      <c r="J48" s="81"/>
      <c r="K48" s="75"/>
      <c r="L48" s="76"/>
      <c r="M48" s="82"/>
      <c r="N48" s="82"/>
      <c r="O48" s="82"/>
      <c r="P48" s="83"/>
      <c r="Q48" s="72"/>
      <c r="R48" s="77"/>
      <c r="S48" s="41"/>
      <c r="T48" s="78"/>
      <c r="U48" s="79"/>
      <c r="V48" s="72"/>
    </row>
    <row r="49" spans="1:22">
      <c r="A49" s="84"/>
      <c r="B49" s="85"/>
      <c r="C49" s="73"/>
      <c r="D49" s="85"/>
      <c r="E49" s="85"/>
      <c r="F49" s="86"/>
      <c r="G49" s="87"/>
      <c r="H49" s="87"/>
      <c r="I49" s="88"/>
      <c r="J49" s="89"/>
      <c r="K49" s="90"/>
      <c r="L49" s="91"/>
      <c r="M49" s="92"/>
      <c r="N49" s="92"/>
      <c r="O49" s="92"/>
      <c r="P49" s="93"/>
      <c r="Q49" s="85"/>
      <c r="R49" s="77"/>
      <c r="S49" s="60"/>
      <c r="T49" s="78"/>
      <c r="U49" s="94"/>
      <c r="V49" s="85"/>
    </row>
    <row r="50" spans="1:22">
      <c r="A50" s="40"/>
      <c r="B50" s="95"/>
      <c r="C50" s="76"/>
      <c r="D50" s="95"/>
      <c r="E50" s="95"/>
      <c r="F50" s="95"/>
      <c r="G50" s="95"/>
      <c r="H50" s="95"/>
      <c r="I50" s="96"/>
      <c r="J50" s="96"/>
      <c r="K50" s="96"/>
      <c r="L50" s="95"/>
      <c r="M50" s="97"/>
      <c r="N50" s="97"/>
      <c r="O50" s="97"/>
      <c r="P50" s="98"/>
      <c r="Q50" s="99"/>
      <c r="R50" s="77"/>
      <c r="S50" s="100"/>
      <c r="T50" s="78"/>
      <c r="U50" s="101"/>
      <c r="V50" s="95"/>
    </row>
    <row r="51" spans="1:22">
      <c r="A51" s="40"/>
      <c r="B51" s="95"/>
      <c r="C51" s="76"/>
      <c r="D51" s="95"/>
      <c r="E51" s="95"/>
      <c r="F51" s="95"/>
      <c r="G51" s="95"/>
      <c r="H51" s="95"/>
      <c r="I51" s="96"/>
      <c r="J51" s="96"/>
      <c r="K51" s="96"/>
      <c r="L51" s="95"/>
      <c r="M51" s="95"/>
      <c r="N51" s="95"/>
      <c r="O51" s="95"/>
      <c r="P51" s="98"/>
      <c r="Q51" s="99"/>
      <c r="R51" s="77"/>
      <c r="S51" s="100"/>
      <c r="T51" s="78"/>
      <c r="U51" s="101"/>
      <c r="V51" s="95"/>
    </row>
    <row r="52" spans="1:22">
      <c r="A52" s="102"/>
      <c r="B52" s="41"/>
      <c r="C52" s="12"/>
      <c r="D52" s="41"/>
      <c r="E52" s="42"/>
      <c r="F52" s="42"/>
      <c r="G52" s="41"/>
      <c r="H52" s="41"/>
      <c r="I52" s="43"/>
      <c r="J52" s="43"/>
      <c r="K52" s="43"/>
      <c r="L52" s="44"/>
      <c r="M52" s="45"/>
      <c r="N52" s="45"/>
      <c r="O52" s="45"/>
      <c r="P52" s="46"/>
      <c r="Q52" s="41"/>
      <c r="R52" s="32"/>
      <c r="S52" s="47"/>
      <c r="T52" s="32"/>
      <c r="U52" s="48"/>
      <c r="V52" s="41"/>
    </row>
    <row r="53" spans="1:22">
      <c r="A53" s="102"/>
      <c r="B53" s="41"/>
      <c r="C53" s="12"/>
      <c r="D53" s="41"/>
      <c r="E53" s="41"/>
      <c r="F53" s="41"/>
      <c r="G53" s="41"/>
      <c r="H53" s="41"/>
      <c r="I53" s="43"/>
      <c r="J53" s="43"/>
      <c r="K53" s="43"/>
      <c r="L53" s="44"/>
      <c r="M53" s="45"/>
      <c r="N53" s="45"/>
      <c r="O53" s="45"/>
      <c r="P53" s="46"/>
      <c r="Q53" s="41"/>
      <c r="R53" s="32"/>
      <c r="S53" s="47"/>
      <c r="T53" s="32"/>
      <c r="U53" s="48"/>
      <c r="V53" s="41"/>
    </row>
    <row r="54" spans="1:22">
      <c r="A54" s="102"/>
      <c r="B54" s="41"/>
      <c r="C54" s="12"/>
      <c r="D54" s="41"/>
      <c r="E54" s="41"/>
      <c r="F54" s="41"/>
      <c r="G54" s="41"/>
      <c r="H54" s="41"/>
      <c r="I54" s="43"/>
      <c r="J54" s="43"/>
      <c r="K54" s="43"/>
      <c r="L54" s="44"/>
      <c r="M54" s="45"/>
      <c r="N54" s="45"/>
      <c r="O54" s="45"/>
      <c r="P54" s="46"/>
      <c r="Q54" s="41"/>
      <c r="R54" s="32"/>
      <c r="S54" s="47"/>
      <c r="T54" s="32"/>
      <c r="U54" s="48"/>
      <c r="V54" s="41"/>
    </row>
    <row r="55" spans="1:22">
      <c r="A55" s="102"/>
      <c r="B55" s="41"/>
      <c r="C55" s="12"/>
      <c r="D55" s="41"/>
      <c r="E55" s="41"/>
      <c r="F55" s="41"/>
      <c r="G55" s="41"/>
      <c r="H55" s="41"/>
      <c r="I55" s="43"/>
      <c r="J55" s="43"/>
      <c r="K55" s="43"/>
      <c r="L55" s="41"/>
      <c r="M55" s="45"/>
      <c r="N55" s="45"/>
      <c r="O55" s="45"/>
      <c r="P55" s="46"/>
      <c r="Q55" s="41"/>
      <c r="R55" s="32"/>
      <c r="S55" s="47"/>
      <c r="T55" s="32"/>
      <c r="U55" s="48"/>
      <c r="V55" s="41"/>
    </row>
    <row r="56" spans="1:22">
      <c r="A56" s="102"/>
      <c r="B56" s="41"/>
      <c r="C56" s="12"/>
      <c r="D56" s="41"/>
      <c r="E56" s="41"/>
      <c r="F56" s="41"/>
      <c r="G56" s="41"/>
      <c r="H56" s="41"/>
      <c r="I56" s="43"/>
      <c r="J56" s="43"/>
      <c r="K56" s="43"/>
      <c r="L56" s="44"/>
      <c r="M56" s="45"/>
      <c r="N56" s="45"/>
      <c r="O56" s="45"/>
      <c r="P56" s="46"/>
      <c r="Q56" s="41"/>
      <c r="R56" s="32"/>
      <c r="S56" s="47"/>
      <c r="T56" s="32"/>
      <c r="U56" s="48"/>
      <c r="V56" s="41"/>
    </row>
    <row r="57" spans="1:22">
      <c r="A57" s="102"/>
      <c r="B57" s="41"/>
      <c r="C57" s="12"/>
      <c r="D57" s="41"/>
      <c r="E57" s="41"/>
      <c r="F57" s="41"/>
      <c r="G57" s="41"/>
      <c r="H57" s="41"/>
      <c r="I57" s="43"/>
      <c r="J57" s="43"/>
      <c r="K57" s="43"/>
      <c r="L57" s="44"/>
      <c r="M57" s="45"/>
      <c r="N57" s="45"/>
      <c r="O57" s="45"/>
      <c r="P57" s="46"/>
      <c r="Q57" s="41"/>
      <c r="R57" s="32"/>
      <c r="S57" s="47"/>
      <c r="T57" s="32"/>
      <c r="U57" s="48"/>
      <c r="V57" s="41"/>
    </row>
    <row r="58" spans="1:22">
      <c r="A58" s="102"/>
      <c r="B58" s="41"/>
      <c r="C58" s="12"/>
      <c r="D58" s="41"/>
      <c r="E58" s="41"/>
      <c r="F58" s="41"/>
      <c r="G58" s="41"/>
      <c r="H58" s="41"/>
      <c r="I58" s="43"/>
      <c r="J58" s="43"/>
      <c r="K58" s="43"/>
      <c r="L58" s="41"/>
      <c r="M58" s="45"/>
      <c r="N58" s="45"/>
      <c r="O58" s="45"/>
      <c r="P58" s="46"/>
      <c r="Q58" s="41"/>
      <c r="R58" s="32"/>
      <c r="S58" s="47"/>
      <c r="T58" s="32"/>
      <c r="U58" s="48"/>
      <c r="V58" s="41"/>
    </row>
    <row r="59" spans="1:22">
      <c r="A59" s="102"/>
      <c r="B59" s="49"/>
      <c r="C59" s="12"/>
      <c r="D59" s="49"/>
      <c r="E59" s="50"/>
      <c r="F59" s="50"/>
      <c r="G59" s="50"/>
      <c r="H59" s="50"/>
      <c r="I59" s="51"/>
      <c r="J59" s="51"/>
      <c r="K59" s="51"/>
      <c r="L59" s="50"/>
      <c r="M59" s="52"/>
      <c r="N59" s="45"/>
      <c r="O59" s="45"/>
      <c r="P59" s="46"/>
      <c r="Q59" s="50"/>
      <c r="R59" s="32"/>
      <c r="S59" s="53"/>
      <c r="T59" s="32"/>
      <c r="U59" s="54"/>
      <c r="V59" s="50"/>
    </row>
    <row r="60" spans="1:22">
      <c r="A60" s="102"/>
      <c r="B60" s="41"/>
      <c r="C60" s="12"/>
      <c r="D60" s="41"/>
      <c r="E60" s="55"/>
      <c r="F60" s="55"/>
      <c r="G60" s="55"/>
      <c r="H60" s="55"/>
      <c r="I60" s="56"/>
      <c r="J60" s="56"/>
      <c r="K60" s="56"/>
      <c r="L60" s="55"/>
      <c r="M60" s="57"/>
      <c r="N60" s="45"/>
      <c r="O60" s="45"/>
      <c r="P60" s="46"/>
      <c r="Q60" s="55"/>
      <c r="R60" s="32"/>
      <c r="S60" s="58"/>
      <c r="T60" s="32"/>
      <c r="U60" s="59"/>
      <c r="V60" s="55"/>
    </row>
    <row r="61" spans="1:22">
      <c r="A61" s="102"/>
      <c r="B61" s="60"/>
      <c r="C61" s="12"/>
      <c r="D61" s="60"/>
      <c r="E61" s="55"/>
      <c r="F61" s="55"/>
      <c r="G61" s="55"/>
      <c r="H61" s="55"/>
      <c r="I61" s="56"/>
      <c r="J61" s="56"/>
      <c r="K61" s="56"/>
      <c r="L61" s="55"/>
      <c r="M61" s="57"/>
      <c r="N61" s="45"/>
      <c r="O61" s="45"/>
      <c r="P61" s="46"/>
      <c r="Q61" s="55"/>
      <c r="R61" s="32"/>
      <c r="S61" s="58"/>
      <c r="T61" s="32"/>
      <c r="U61" s="59"/>
      <c r="V61" s="55"/>
    </row>
    <row r="62" spans="1:22">
      <c r="A62" s="102"/>
      <c r="B62" s="41"/>
      <c r="C62" s="12"/>
      <c r="D62" s="41"/>
      <c r="E62" s="61"/>
      <c r="F62" s="61"/>
      <c r="G62" s="61"/>
      <c r="H62" s="61"/>
      <c r="I62" s="62"/>
      <c r="J62" s="62"/>
      <c r="K62" s="62"/>
      <c r="L62" s="61"/>
      <c r="M62" s="63"/>
      <c r="N62" s="64"/>
      <c r="O62" s="64"/>
      <c r="P62" s="46"/>
      <c r="Q62" s="61"/>
      <c r="R62" s="32"/>
      <c r="S62" s="65"/>
      <c r="T62" s="32"/>
      <c r="U62" s="66"/>
      <c r="V62" s="61"/>
    </row>
    <row r="63" spans="1:22">
      <c r="A63" s="102"/>
      <c r="B63" s="41"/>
      <c r="C63" s="12"/>
      <c r="D63" s="41"/>
      <c r="E63" s="67"/>
      <c r="F63" s="41"/>
      <c r="G63" s="41"/>
      <c r="H63" s="41"/>
      <c r="I63" s="43"/>
      <c r="J63" s="68"/>
      <c r="K63" s="43"/>
      <c r="L63" s="41"/>
      <c r="M63" s="69"/>
      <c r="N63" s="64"/>
      <c r="O63" s="64"/>
      <c r="P63" s="46"/>
      <c r="Q63" s="41"/>
      <c r="R63" s="32"/>
      <c r="S63" s="47"/>
      <c r="T63" s="32"/>
      <c r="U63" s="66"/>
      <c r="V63" s="61"/>
    </row>
    <row r="64" spans="1:22">
      <c r="A64" s="102"/>
      <c r="B64" s="103"/>
      <c r="C64" s="12"/>
      <c r="D64" s="103"/>
      <c r="E64" s="67"/>
      <c r="F64" s="103"/>
      <c r="G64" s="103"/>
      <c r="H64" s="41"/>
      <c r="I64" s="104"/>
      <c r="J64" s="105"/>
      <c r="K64" s="104"/>
      <c r="L64" s="103"/>
      <c r="M64" s="106"/>
      <c r="N64" s="107"/>
      <c r="O64" s="107"/>
      <c r="P64" s="46"/>
      <c r="Q64" s="108"/>
      <c r="R64" s="32"/>
      <c r="S64" s="109"/>
      <c r="T64" s="32"/>
      <c r="U64" s="110"/>
      <c r="V64" s="111"/>
    </row>
    <row r="65" spans="1:22">
      <c r="A65" s="102"/>
      <c r="B65" s="103"/>
      <c r="C65" s="12"/>
      <c r="D65" s="103"/>
      <c r="E65" s="112"/>
      <c r="F65" s="103"/>
      <c r="G65" s="113"/>
      <c r="H65" s="114"/>
      <c r="I65" s="115"/>
      <c r="J65" s="116"/>
      <c r="K65" s="115"/>
      <c r="L65" s="103"/>
      <c r="M65" s="106"/>
      <c r="N65" s="107"/>
      <c r="O65" s="107"/>
      <c r="P65" s="46"/>
      <c r="Q65" s="108"/>
      <c r="R65" s="32"/>
      <c r="S65" s="109"/>
      <c r="T65" s="32"/>
      <c r="U65" s="110"/>
      <c r="V65" s="111"/>
    </row>
    <row r="66" spans="1:22">
      <c r="A66" s="102"/>
      <c r="B66" s="103"/>
      <c r="C66" s="12"/>
      <c r="D66" s="103"/>
      <c r="E66" s="112"/>
      <c r="F66" s="103"/>
      <c r="G66" s="113"/>
      <c r="H66" s="114"/>
      <c r="I66" s="115"/>
      <c r="J66" s="116"/>
      <c r="K66" s="115"/>
      <c r="L66" s="103"/>
      <c r="M66" s="106"/>
      <c r="N66" s="107"/>
      <c r="O66" s="107"/>
      <c r="P66" s="46"/>
      <c r="Q66" s="108"/>
      <c r="R66" s="32"/>
      <c r="S66" s="109"/>
      <c r="T66" s="32"/>
      <c r="U66" s="110"/>
      <c r="V66" s="117"/>
    </row>
    <row r="67" spans="1:22">
      <c r="A67" s="102"/>
      <c r="B67" s="113"/>
      <c r="C67" s="12"/>
      <c r="D67" s="113"/>
      <c r="E67" s="33"/>
      <c r="F67" s="106"/>
      <c r="G67" s="106"/>
      <c r="H67" s="106"/>
      <c r="I67" s="118"/>
      <c r="J67" s="118"/>
      <c r="K67" s="119"/>
      <c r="L67" s="120"/>
      <c r="M67" s="33"/>
      <c r="N67" s="33"/>
      <c r="O67" s="33"/>
      <c r="P67" s="70"/>
      <c r="Q67" s="33"/>
      <c r="R67" s="32"/>
      <c r="S67" s="121"/>
      <c r="T67" s="33"/>
      <c r="U67" s="122"/>
      <c r="V67" s="120"/>
    </row>
  </sheetData>
  <autoFilter ref="A1:W1" xr:uid="{D21760B9-895F-48D0-9244-38CDCC38589E}">
    <sortState xmlns:xlrd2="http://schemas.microsoft.com/office/spreadsheetml/2017/richdata2" ref="A2:W13">
      <sortCondition ref="C1"/>
    </sortState>
  </autoFilter>
  <conditionalFormatting sqref="A44:A47">
    <cfRule type="duplicateValues" dxfId="33" priority="4"/>
    <cfRule type="duplicateValues" dxfId="32" priority="5"/>
    <cfRule type="duplicateValues" dxfId="31" priority="6"/>
  </conditionalFormatting>
  <conditionalFormatting sqref="F1 F48:F1048576">
    <cfRule type="duplicateValues" dxfId="30" priority="916"/>
  </conditionalFormatting>
  <conditionalFormatting sqref="F1">
    <cfRule type="duplicateValues" dxfId="29" priority="156"/>
    <cfRule type="duplicateValues" dxfId="28" priority="157"/>
    <cfRule type="duplicateValues" dxfId="27" priority="158"/>
    <cfRule type="duplicateValues" dxfId="26" priority="159"/>
    <cfRule type="duplicateValues" dxfId="25" priority="160"/>
    <cfRule type="duplicateValues" dxfId="24" priority="161"/>
    <cfRule type="duplicateValues" dxfId="23" priority="162"/>
    <cfRule type="duplicateValues" dxfId="22" priority="163"/>
    <cfRule type="duplicateValues" dxfId="21" priority="164"/>
    <cfRule type="duplicateValues" dxfId="20" priority="165"/>
    <cfRule type="duplicateValues" dxfId="19" priority="166"/>
    <cfRule type="duplicateValues" dxfId="18" priority="167"/>
    <cfRule type="duplicateValues" dxfId="17" priority="168"/>
    <cfRule type="duplicateValues" dxfId="16" priority="169"/>
    <cfRule type="duplicateValues" dxfId="15" priority="170"/>
    <cfRule type="duplicateValues" dxfId="14" priority="171"/>
    <cfRule type="duplicateValues" dxfId="13" priority="172"/>
    <cfRule type="duplicateValues" dxfId="12" priority="173"/>
    <cfRule type="duplicateValues" dxfId="11" priority="174"/>
    <cfRule type="duplicateValues" dxfId="10" priority="175"/>
    <cfRule type="duplicateValues" dxfId="9" priority="176"/>
    <cfRule type="duplicateValues" dxfId="8" priority="177"/>
    <cfRule type="duplicateValues" dxfId="7" priority="178"/>
  </conditionalFormatting>
  <conditionalFormatting sqref="F1 F14:F1048576 E4:E13 F3">
    <cfRule type="duplicateValues" dxfId="6" priority="3"/>
  </conditionalFormatting>
  <conditionalFormatting sqref="F48:F51">
    <cfRule type="duplicateValues" dxfId="5" priority="918"/>
  </conditionalFormatting>
  <conditionalFormatting sqref="F48:F1048576 F1">
    <cfRule type="duplicateValues" dxfId="4" priority="919"/>
  </conditionalFormatting>
  <conditionalFormatting sqref="F52:F1048576 F1">
    <cfRule type="duplicateValues" dxfId="3" priority="13"/>
  </conditionalFormatting>
  <conditionalFormatting sqref="F2">
    <cfRule type="duplicateValues" dxfId="2" priority="2"/>
  </conditionalFormatting>
  <conditionalFormatting sqref="F1:F1048576">
    <cfRule type="duplicateValues" dxfId="1" priority="1"/>
  </conditionalFormatting>
  <hyperlinks>
    <hyperlink ref="U13" r:id="rId1" display="mailto:lavegliagenesis@gmail.com" xr:uid="{C230384D-DFB3-4FD9-B30F-1838F9E521D8}"/>
    <hyperlink ref="U4" r:id="rId2" display="mailto:ammagases@gmail.com" xr:uid="{64689E43-2996-493D-801E-A4C2A5F01126}"/>
    <hyperlink ref="F7" r:id="rId3" display="https://bienco.crm4.dynamics.com/main.aspx?appid=60a3570b-9332-eb11-a813-000d3ac188e6&amp;pagetype=entityrecord&amp;etn=sp_inmueble&amp;id=86b0aa61-9a67-ed11-9561-0022487fe3d5" xr:uid="{57869475-06CD-4864-8C43-B52DA3E8D0EE}"/>
    <hyperlink ref="U5" r:id="rId4" display="mailto:asesor20@dismogas.com" xr:uid="{79B91CA0-A9F7-49ED-9581-34BC35664BFF}"/>
    <hyperlink ref="U6" r:id="rId5" display="mailto:asesor20@dismogas.com" xr:uid="{76889B58-9DF9-46F8-95D3-08B02DD2065E}"/>
  </hyperlinks>
  <pageMargins left="0.7" right="0.7" top="0.75" bottom="0.75" header="0.3" footer="0.3"/>
  <pageSetup paperSize="9" orientation="portrait"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B476B9B929C64BB328EC7F34742FF1" ma:contentTypeVersion="12" ma:contentTypeDescription="Crear nuevo documento." ma:contentTypeScope="" ma:versionID="70819d1c6024311a873a26af57349ef9">
  <xsd:schema xmlns:xsd="http://www.w3.org/2001/XMLSchema" xmlns:xs="http://www.w3.org/2001/XMLSchema" xmlns:p="http://schemas.microsoft.com/office/2006/metadata/properties" xmlns:ns2="e3e36fba-f8d7-40c9-80ae-39813dd3b427" xmlns:ns3="b2165bcb-8db3-4afe-b082-f32f3b6ffc0b" targetNamespace="http://schemas.microsoft.com/office/2006/metadata/properties" ma:root="true" ma:fieldsID="7d3a1c41936d6489b9141eb45bf19949" ns2:_="" ns3:_="">
    <xsd:import namespace="e3e36fba-f8d7-40c9-80ae-39813dd3b427"/>
    <xsd:import namespace="b2165bcb-8db3-4afe-b082-f32f3b6ffc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36fba-f8d7-40c9-80ae-39813dd3b4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f81d09a7-8821-4d60-8823-3ff50a85ad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65bcb-8db3-4afe-b082-f32f3b6ffc0b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9eb4e8f3-db3b-4150-9e49-10ce4be12c55}" ma:internalName="TaxCatchAll" ma:showField="CatchAllData" ma:web="b2165bcb-8db3-4afe-b082-f32f3b6ffc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165bcb-8db3-4afe-b082-f32f3b6ffc0b" xsi:nil="true"/>
    <lcf76f155ced4ddcb4097134ff3c332f xmlns="e3e36fba-f8d7-40c9-80ae-39813dd3b42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204D1C1-F24F-4E30-AE78-B84FE1FF26FF}"/>
</file>

<file path=customXml/itemProps2.xml><?xml version="1.0" encoding="utf-8"?>
<ds:datastoreItem xmlns:ds="http://schemas.openxmlformats.org/officeDocument/2006/customXml" ds:itemID="{04D51E86-697E-40B0-8F2B-1CF4D5F9CC29}"/>
</file>

<file path=customXml/itemProps3.xml><?xml version="1.0" encoding="utf-8"?>
<ds:datastoreItem xmlns:ds="http://schemas.openxmlformats.org/officeDocument/2006/customXml" ds:itemID="{36D26713-491B-4876-93D2-3D13642AF2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SERVICIOS PUBLICOS</vt:lpstr>
      <vt:lpstr>CONTRATISTAS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 JOSE NOGUERA MARIN</dc:creator>
  <cp:lastModifiedBy>Lady Liliana Rodriguez Uribe</cp:lastModifiedBy>
  <dcterms:created xsi:type="dcterms:W3CDTF">2020-03-20T20:03:05Z</dcterms:created>
  <dcterms:modified xsi:type="dcterms:W3CDTF">2024-01-05T20:51:01Z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0x010100E2B476B9B929C64BB328EC7F34742FF1</vt:lpwstr>
  </property>
</Properties>
</file>