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xr:revisionPtr revIDLastSave="0" documentId="8_{A8083E27-7DC7-4DC3-B390-A051B0639977}" xr6:coauthVersionLast="47" xr6:coauthVersionMax="47" xr10:uidLastSave="{00000000-0000-0000-0000-000000000000}"/>
  <bookViews>
    <workbookView xWindow="-108" yWindow="-108" windowWidth="23256" windowHeight="12456" xr2:uid="{3B391F69-E400-4105-A4BB-43212146A1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5" i="1" s="1"/>
  <c r="H27" i="1" s="1"/>
</calcChain>
</file>

<file path=xl/sharedStrings.xml><?xml version="1.0" encoding="utf-8"?>
<sst xmlns="http://schemas.openxmlformats.org/spreadsheetml/2006/main" count="57" uniqueCount="42">
  <si>
    <t xml:space="preserve">RESPONSABLE </t>
  </si>
  <si>
    <t>Diana Vanessa Murillo Muñoz</t>
  </si>
  <si>
    <t>CEDULA</t>
  </si>
  <si>
    <t>SUCURSAL</t>
  </si>
  <si>
    <t>Sede Principal cali</t>
  </si>
  <si>
    <t>C.C/NIT</t>
  </si>
  <si>
    <t>BENEFICIARIO</t>
  </si>
  <si>
    <t>CANT</t>
  </si>
  <si>
    <t>CONCEPTO</t>
  </si>
  <si>
    <t>VALOR</t>
  </si>
  <si>
    <t>IVA</t>
  </si>
  <si>
    <t>TOTAL</t>
  </si>
  <si>
    <t>890107487-3</t>
  </si>
  <si>
    <t>OLIMPICA SA</t>
  </si>
  <si>
    <t>IMPLEMENTOS LAVADO TECHO COMERDOR</t>
  </si>
  <si>
    <t>IMPLEMENTOS COCINA</t>
  </si>
  <si>
    <t>VASOS RECEPCION</t>
  </si>
  <si>
    <t>AZUCAR</t>
  </si>
  <si>
    <t>66966743-1</t>
  </si>
  <si>
    <t>ANA JAZMIN SALAZAR</t>
  </si>
  <si>
    <t>COMPRA TORNILLOS ARMADO DE MESAS</t>
  </si>
  <si>
    <t>890323635-2</t>
  </si>
  <si>
    <t>EL COMERCIO ELECTRICO</t>
  </si>
  <si>
    <t>COMPRA DE TUBO SAC</t>
  </si>
  <si>
    <t>COMPRA DE TUBO RECPECION</t>
  </si>
  <si>
    <t>16460791-9</t>
  </si>
  <si>
    <t>CESAR AUGUSTO GIRALDO</t>
  </si>
  <si>
    <t>RAQUETA ZANCUDOS CONTABILIDAD</t>
  </si>
  <si>
    <t>LUZ VANESSA SANDOVAL</t>
  </si>
  <si>
    <t>VIATICOS ASESOR CARTAGENA</t>
  </si>
  <si>
    <t>MARIA PAULA PEREZ</t>
  </si>
  <si>
    <t>COMPRA MICROFONO MARKETING</t>
  </si>
  <si>
    <t>DOLLY TRUJILLO</t>
  </si>
  <si>
    <t>COMPRA CERA</t>
  </si>
  <si>
    <t>ALEJANDRO MUÑOZ</t>
  </si>
  <si>
    <t>TRANSPORTE</t>
  </si>
  <si>
    <t>DIANA MURILLO</t>
  </si>
  <si>
    <t>COMPRA RAID</t>
  </si>
  <si>
    <t>TOTAL GASTOS</t>
  </si>
  <si>
    <t>TOTAL FONDOS</t>
  </si>
  <si>
    <t>TOTAL CAJA</t>
  </si>
  <si>
    <t>SANTIAGO DE CALI,  ENERO 30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</si>
</sst>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Calibri Light"/>
      <family val="2"/>
      <scheme val="maj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8" fillId="2" borderId="3" xfId="1" applyNumberFormat="1" applyFont="1" applyFill="1" applyBorder="1" applyAlignment="1">
      <alignment horizontal="left"/>
    </xf>
    <xf numFmtId="164" fontId="8" fillId="2" borderId="4" xfId="1" applyNumberFormat="1" applyFont="1" applyFill="1" applyBorder="1" applyAlignment="1">
      <alignment horizontal="left"/>
    </xf>
    <xf numFmtId="164" fontId="8" fillId="2" borderId="5" xfId="1" applyNumberFormat="1" applyFont="1" applyFill="1" applyBorder="1" applyAlignment="1">
      <alignment horizontal="left" wrapText="1"/>
    </xf>
    <xf numFmtId="164" fontId="4" fillId="0" borderId="6" xfId="1" applyNumberFormat="1" applyFont="1" applyBorder="1" applyAlignment="1">
      <alignment horizontal="left"/>
    </xf>
    <xf numFmtId="164" fontId="4" fillId="0" borderId="7" xfId="1" applyNumberFormat="1" applyFont="1" applyBorder="1" applyAlignment="1">
      <alignment horizontal="left"/>
    </xf>
    <xf numFmtId="164" fontId="4" fillId="3" borderId="1" xfId="1" applyNumberFormat="1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9" fillId="0" borderId="1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164" fontId="10" fillId="0" borderId="1" xfId="1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989A-CC3D-4AB0-B507-26F8374B5CD6}">
  <dimension ref="B2:H27"/>
  <sheetViews>
    <sheetView tabSelected="1" workbookViewId="0">
      <selection activeCell="D4" sqref="D4:F4"/>
    </sheetView>
  </sheetViews>
  <sheetFormatPr baseColWidth="10" defaultRowHeight="14.4" x14ac:dyDescent="0.3"/>
  <cols>
    <col min="2" max="2" width="30.5546875" customWidth="1"/>
    <col min="3" max="3" width="31.109375" customWidth="1"/>
    <col min="5" max="5" width="64.44140625" customWidth="1"/>
  </cols>
  <sheetData>
    <row r="2" spans="2:8" x14ac:dyDescent="0.3">
      <c r="B2" t="s">
        <v>41</v>
      </c>
    </row>
    <row r="4" spans="2:8" x14ac:dyDescent="0.3">
      <c r="B4" s="1"/>
      <c r="C4" s="2" t="s">
        <v>0</v>
      </c>
      <c r="D4" s="3" t="s">
        <v>1</v>
      </c>
      <c r="E4" s="3"/>
      <c r="F4" s="3"/>
      <c r="G4" s="2"/>
      <c r="H4" s="1"/>
    </row>
    <row r="5" spans="2:8" x14ac:dyDescent="0.3">
      <c r="C5" s="2" t="s">
        <v>2</v>
      </c>
      <c r="D5" s="3">
        <v>1151939515</v>
      </c>
      <c r="E5" s="3"/>
      <c r="F5" s="3"/>
      <c r="G5" s="4"/>
      <c r="H5" s="1"/>
    </row>
    <row r="6" spans="2:8" x14ac:dyDescent="0.3">
      <c r="B6" s="1"/>
      <c r="C6" s="2" t="s">
        <v>3</v>
      </c>
      <c r="D6" s="5"/>
      <c r="E6" s="5" t="s">
        <v>4</v>
      </c>
      <c r="F6" s="6"/>
      <c r="G6" s="4"/>
      <c r="H6" s="1"/>
    </row>
    <row r="7" spans="2:8" ht="26.4" x14ac:dyDescent="0.3">
      <c r="B7" s="7" t="s">
        <v>5</v>
      </c>
      <c r="C7" s="8" t="s">
        <v>6</v>
      </c>
      <c r="D7" s="8" t="s">
        <v>7</v>
      </c>
      <c r="E7" s="8" t="s">
        <v>8</v>
      </c>
      <c r="F7" s="7" t="s">
        <v>9</v>
      </c>
      <c r="G7" s="8" t="s">
        <v>10</v>
      </c>
      <c r="H7" s="8" t="s">
        <v>11</v>
      </c>
    </row>
    <row r="8" spans="2:8" ht="15.6" x14ac:dyDescent="0.3">
      <c r="B8" s="9" t="s">
        <v>12</v>
      </c>
      <c r="C8" s="10" t="s">
        <v>13</v>
      </c>
      <c r="D8" s="11">
        <v>1</v>
      </c>
      <c r="E8" s="10" t="s">
        <v>14</v>
      </c>
      <c r="F8" s="12">
        <v>6840</v>
      </c>
      <c r="G8" s="12">
        <v>1300</v>
      </c>
      <c r="H8" s="13">
        <f>+F8+G8</f>
        <v>8140</v>
      </c>
    </row>
    <row r="9" spans="2:8" ht="15.6" x14ac:dyDescent="0.3">
      <c r="B9" s="9" t="s">
        <v>12</v>
      </c>
      <c r="C9" s="10" t="s">
        <v>13</v>
      </c>
      <c r="D9" s="11">
        <v>1</v>
      </c>
      <c r="E9" s="10" t="s">
        <v>15</v>
      </c>
      <c r="F9" s="12">
        <v>46952</v>
      </c>
      <c r="G9" s="12">
        <v>2414</v>
      </c>
      <c r="H9" s="13">
        <f t="shared" ref="H9:H24" si="0">+F9+G9</f>
        <v>49366</v>
      </c>
    </row>
    <row r="10" spans="2:8" ht="15.6" x14ac:dyDescent="0.3">
      <c r="B10" s="9" t="s">
        <v>12</v>
      </c>
      <c r="C10" s="10" t="s">
        <v>13</v>
      </c>
      <c r="D10" s="11">
        <v>1</v>
      </c>
      <c r="E10" s="10" t="s">
        <v>16</v>
      </c>
      <c r="F10" s="12">
        <v>5185</v>
      </c>
      <c r="G10" s="12">
        <v>985</v>
      </c>
      <c r="H10" s="13">
        <f t="shared" si="0"/>
        <v>6170</v>
      </c>
    </row>
    <row r="11" spans="2:8" ht="15.6" x14ac:dyDescent="0.3">
      <c r="B11" s="9" t="s">
        <v>12</v>
      </c>
      <c r="C11" s="10" t="s">
        <v>13</v>
      </c>
      <c r="D11" s="11">
        <v>1</v>
      </c>
      <c r="E11" s="10" t="s">
        <v>17</v>
      </c>
      <c r="F11" s="12">
        <v>2381</v>
      </c>
      <c r="G11" s="12">
        <v>119</v>
      </c>
      <c r="H11" s="13">
        <f t="shared" si="0"/>
        <v>2500</v>
      </c>
    </row>
    <row r="12" spans="2:8" ht="15.6" x14ac:dyDescent="0.3">
      <c r="B12" s="9" t="s">
        <v>18</v>
      </c>
      <c r="C12" s="10" t="s">
        <v>19</v>
      </c>
      <c r="D12" s="11">
        <v>1</v>
      </c>
      <c r="E12" s="10" t="s">
        <v>20</v>
      </c>
      <c r="F12" s="12">
        <v>9748</v>
      </c>
      <c r="G12" s="12">
        <v>1852</v>
      </c>
      <c r="H12" s="13">
        <f t="shared" si="0"/>
        <v>11600</v>
      </c>
    </row>
    <row r="13" spans="2:8" ht="15.6" x14ac:dyDescent="0.3">
      <c r="B13" s="9" t="s">
        <v>21</v>
      </c>
      <c r="C13" s="10" t="s">
        <v>22</v>
      </c>
      <c r="D13" s="11">
        <v>1</v>
      </c>
      <c r="E13" s="10" t="s">
        <v>23</v>
      </c>
      <c r="F13" s="12">
        <v>7875</v>
      </c>
      <c r="G13" s="12">
        <v>1496</v>
      </c>
      <c r="H13" s="13">
        <f t="shared" si="0"/>
        <v>9371</v>
      </c>
    </row>
    <row r="14" spans="2:8" ht="15.6" x14ac:dyDescent="0.3">
      <c r="B14" s="9" t="s">
        <v>21</v>
      </c>
      <c r="C14" s="10" t="s">
        <v>22</v>
      </c>
      <c r="D14" s="11">
        <v>1</v>
      </c>
      <c r="E14" s="10" t="s">
        <v>24</v>
      </c>
      <c r="F14" s="12">
        <v>15750</v>
      </c>
      <c r="G14" s="12">
        <v>2993</v>
      </c>
      <c r="H14" s="13">
        <f t="shared" si="0"/>
        <v>18743</v>
      </c>
    </row>
    <row r="15" spans="2:8" ht="15.6" x14ac:dyDescent="0.3">
      <c r="B15" s="14" t="s">
        <v>25</v>
      </c>
      <c r="C15" s="10" t="s">
        <v>26</v>
      </c>
      <c r="D15" s="11">
        <v>1</v>
      </c>
      <c r="E15" s="15" t="s">
        <v>27</v>
      </c>
      <c r="F15" s="16">
        <v>16807</v>
      </c>
      <c r="G15" s="12">
        <v>3193</v>
      </c>
      <c r="H15" s="13">
        <f t="shared" si="0"/>
        <v>20000</v>
      </c>
    </row>
    <row r="16" spans="2:8" ht="15.6" x14ac:dyDescent="0.3">
      <c r="B16" s="9">
        <v>1129597157</v>
      </c>
      <c r="C16" s="10" t="s">
        <v>28</v>
      </c>
      <c r="D16" s="11">
        <v>1</v>
      </c>
      <c r="E16" s="10" t="s">
        <v>29</v>
      </c>
      <c r="F16" s="12">
        <v>43000</v>
      </c>
      <c r="G16" s="12"/>
      <c r="H16" s="13">
        <f t="shared" si="0"/>
        <v>43000</v>
      </c>
    </row>
    <row r="17" spans="2:8" ht="15.6" x14ac:dyDescent="0.3">
      <c r="B17" s="9"/>
      <c r="C17" s="10" t="s">
        <v>30</v>
      </c>
      <c r="D17" s="11">
        <v>1</v>
      </c>
      <c r="E17" s="10" t="s">
        <v>31</v>
      </c>
      <c r="F17" s="12">
        <v>90000</v>
      </c>
      <c r="G17" s="12"/>
      <c r="H17" s="13">
        <f t="shared" si="0"/>
        <v>90000</v>
      </c>
    </row>
    <row r="18" spans="2:8" ht="15.6" x14ac:dyDescent="0.3">
      <c r="B18" s="9">
        <v>42787954</v>
      </c>
      <c r="C18" s="10" t="s">
        <v>32</v>
      </c>
      <c r="D18" s="11">
        <v>1</v>
      </c>
      <c r="E18" s="10" t="s">
        <v>33</v>
      </c>
      <c r="F18" s="12">
        <v>54000</v>
      </c>
      <c r="G18" s="12"/>
      <c r="H18" s="13">
        <f t="shared" si="0"/>
        <v>54000</v>
      </c>
    </row>
    <row r="19" spans="2:8" ht="15.6" x14ac:dyDescent="0.3">
      <c r="B19" s="9">
        <v>1130628395</v>
      </c>
      <c r="C19" s="10" t="s">
        <v>34</v>
      </c>
      <c r="D19" s="11">
        <v>1</v>
      </c>
      <c r="E19" s="10" t="s">
        <v>35</v>
      </c>
      <c r="F19" s="12">
        <v>120000</v>
      </c>
      <c r="G19" s="12"/>
      <c r="H19" s="13">
        <f t="shared" si="0"/>
        <v>120000</v>
      </c>
    </row>
    <row r="20" spans="2:8" ht="15.6" x14ac:dyDescent="0.3">
      <c r="B20" s="9">
        <v>1151939515</v>
      </c>
      <c r="C20" s="10" t="s">
        <v>36</v>
      </c>
      <c r="D20" s="11">
        <v>1</v>
      </c>
      <c r="E20" s="10" t="s">
        <v>35</v>
      </c>
      <c r="F20" s="12">
        <v>50000</v>
      </c>
      <c r="G20" s="12"/>
      <c r="H20" s="13">
        <f t="shared" si="0"/>
        <v>50000</v>
      </c>
    </row>
    <row r="21" spans="2:8" ht="15.6" x14ac:dyDescent="0.3">
      <c r="B21" s="9">
        <v>1151939515</v>
      </c>
      <c r="C21" s="10" t="s">
        <v>36</v>
      </c>
      <c r="D21" s="11">
        <v>1</v>
      </c>
      <c r="E21" s="10" t="s">
        <v>35</v>
      </c>
      <c r="F21" s="12">
        <v>35000</v>
      </c>
      <c r="G21" s="12"/>
      <c r="H21" s="13">
        <f t="shared" si="0"/>
        <v>35000</v>
      </c>
    </row>
    <row r="22" spans="2:8" ht="15.6" x14ac:dyDescent="0.3">
      <c r="B22" s="9" t="s">
        <v>12</v>
      </c>
      <c r="C22" s="10" t="s">
        <v>13</v>
      </c>
      <c r="D22" s="11">
        <v>1</v>
      </c>
      <c r="E22" s="10" t="s">
        <v>37</v>
      </c>
      <c r="F22" s="12">
        <v>33500</v>
      </c>
      <c r="G22" s="12"/>
      <c r="H22" s="13">
        <f t="shared" si="0"/>
        <v>33500</v>
      </c>
    </row>
    <row r="23" spans="2:8" ht="15.6" x14ac:dyDescent="0.3">
      <c r="B23" s="9"/>
      <c r="C23" s="10" t="s">
        <v>36</v>
      </c>
      <c r="D23" s="11">
        <v>1</v>
      </c>
      <c r="E23" s="10" t="s">
        <v>35</v>
      </c>
      <c r="F23" s="12">
        <v>25000</v>
      </c>
      <c r="G23" s="12"/>
      <c r="H23" s="13">
        <f t="shared" si="0"/>
        <v>25000</v>
      </c>
    </row>
    <row r="24" spans="2:8" ht="15.6" x14ac:dyDescent="0.3">
      <c r="B24" s="17"/>
      <c r="C24" s="18"/>
      <c r="D24" s="19"/>
      <c r="E24" s="18"/>
      <c r="F24" s="20"/>
      <c r="G24" s="21"/>
      <c r="H24" s="13">
        <f t="shared" si="0"/>
        <v>0</v>
      </c>
    </row>
    <row r="25" spans="2:8" x14ac:dyDescent="0.3">
      <c r="B25" s="22"/>
      <c r="C25" s="23"/>
      <c r="D25" s="1"/>
      <c r="E25" s="23"/>
      <c r="F25" s="24" t="s">
        <v>38</v>
      </c>
      <c r="G25" s="25"/>
      <c r="H25" s="26">
        <f>SUM(H8:H24)</f>
        <v>576390</v>
      </c>
    </row>
    <row r="26" spans="2:8" x14ac:dyDescent="0.3">
      <c r="B26" s="22"/>
      <c r="C26" s="23"/>
      <c r="D26" s="1"/>
      <c r="E26" s="23"/>
      <c r="F26" s="27" t="s">
        <v>39</v>
      </c>
      <c r="G26" s="28"/>
      <c r="H26" s="29">
        <v>600000</v>
      </c>
    </row>
    <row r="27" spans="2:8" ht="15.6" x14ac:dyDescent="0.3">
      <c r="B27" s="30"/>
      <c r="C27" s="31"/>
      <c r="D27" s="32"/>
      <c r="E27" s="31"/>
      <c r="F27" s="33" t="s">
        <v>40</v>
      </c>
      <c r="G27" s="34"/>
      <c r="H27" s="35">
        <f>+H26-H25</f>
        <v>23610</v>
      </c>
    </row>
  </sheetData>
  <mergeCells count="3">
    <mergeCell ref="D4:F4"/>
    <mergeCell ref="D5:F5"/>
    <mergeCell ref="F25:G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CF33E4-89D4-47FA-834E-08CD1B343557}"/>
</file>

<file path=customXml/itemProps2.xml><?xml version="1.0" encoding="utf-8"?>
<ds:datastoreItem xmlns:ds="http://schemas.openxmlformats.org/officeDocument/2006/customXml" ds:itemID="{864E8E65-709F-41CF-9D3B-7490FBA1FDCD}"/>
</file>

<file path=customXml/itemProps3.xml><?xml version="1.0" encoding="utf-8"?>
<ds:datastoreItem xmlns:ds="http://schemas.openxmlformats.org/officeDocument/2006/customXml" ds:itemID="{11A6C72B-B358-4431-B79F-11937DCFC6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Vanesa Murillo Muñoz</dc:creator>
  <cp:lastModifiedBy>Diana Vanesa Murillo Muñoz</cp:lastModifiedBy>
  <dcterms:created xsi:type="dcterms:W3CDTF">2024-01-30T20:40:39Z</dcterms:created>
  <dcterms:modified xsi:type="dcterms:W3CDTF">2024-01-30T20:41:11Z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