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uz_sandoval_bienco_com_co/Documents/Documentos/DICIEMBRE/"/>
    </mc:Choice>
  </mc:AlternateContent>
  <xr:revisionPtr revIDLastSave="24" documentId="8_{FD0FFDBD-1855-44A1-AB5F-82412EE91659}" xr6:coauthVersionLast="47" xr6:coauthVersionMax="47" xr10:uidLastSave="{529149B0-ED04-4AA1-B833-9715D1027D4D}"/>
  <bookViews>
    <workbookView xWindow="-120" yWindow="-120" windowWidth="20730" windowHeight="11160" xr2:uid="{AD34A289-F152-40A3-A6D5-3ACD37B063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4" i="1" s="1"/>
  <c r="I33" i="1" l="1"/>
</calcChain>
</file>

<file path=xl/sharedStrings.xml><?xml version="1.0" encoding="utf-8"?>
<sst xmlns="http://schemas.openxmlformats.org/spreadsheetml/2006/main" count="39" uniqueCount="36">
  <si>
    <t xml:space="preserve">RESPONSABLE </t>
  </si>
  <si>
    <t>CEDULA</t>
  </si>
  <si>
    <t>C.C/NIT</t>
  </si>
  <si>
    <t>BENEFICIARIO</t>
  </si>
  <si>
    <t>CANT</t>
  </si>
  <si>
    <t>CONCEPTO</t>
  </si>
  <si>
    <t>VALOR</t>
  </si>
  <si>
    <t>IVA</t>
  </si>
  <si>
    <t>TOTAL</t>
  </si>
  <si>
    <t>TOTAL GASTOS</t>
  </si>
  <si>
    <t>TOTAL FONDOS</t>
  </si>
  <si>
    <t>TOTAL CAJA</t>
  </si>
  <si>
    <t>Porcentaje de gastos</t>
  </si>
  <si>
    <t>Nº --CC</t>
  </si>
  <si>
    <t>SUCURSAL (SEDE)</t>
  </si>
  <si>
    <t xml:space="preserve">Luz Vanessa Sandoval Martinez </t>
  </si>
  <si>
    <t>BARRANQUILLA</t>
  </si>
  <si>
    <t>Mr Bono</t>
  </si>
  <si>
    <t>Desayuno asesores por comite</t>
  </si>
  <si>
    <t>Alexandra Calvano</t>
  </si>
  <si>
    <t>Aldair Guillermo rico Suárez</t>
  </si>
  <si>
    <t>Refirio pp cod 108807 pago 10% $2.200.000</t>
  </si>
  <si>
    <t>Refirio pp Cod 108723 pago 10% $ 190.000</t>
  </si>
  <si>
    <t>El hueco</t>
  </si>
  <si>
    <t xml:space="preserve">Adornos navideños para la oficina </t>
  </si>
  <si>
    <t>Antonio de los reyes berdugo</t>
  </si>
  <si>
    <t>900431696-1</t>
  </si>
  <si>
    <t xml:space="preserve">Edificio aria cod 109209 Refirio numero de pp </t>
  </si>
  <si>
    <t>Carlos gongora</t>
  </si>
  <si>
    <t xml:space="preserve">Edificio acuarela de rio Refirio numero de pp </t>
  </si>
  <si>
    <t>Ivan Jose Arteta</t>
  </si>
  <si>
    <t xml:space="preserve">Pago x concurso de asesores </t>
  </si>
  <si>
    <t>Juan Carlos Sarmiento Angulo.</t>
  </si>
  <si>
    <t xml:space="preserve">Pago 10% por referir pp </t>
  </si>
  <si>
    <t>Johan Sneider Duncan</t>
  </si>
  <si>
    <t>Barranquilla Diciembre 13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</si>
</sst>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3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6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/>
    <xf numFmtId="9" fontId="4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11" fillId="0" borderId="2" xfId="0" applyNumberFormat="1" applyFont="1" applyBorder="1" applyAlignment="1">
      <alignment horizontal="center" vertical="center"/>
    </xf>
    <xf numFmtId="0" fontId="0" fillId="0" borderId="3" xfId="0" applyBorder="1"/>
    <xf numFmtId="3" fontId="0" fillId="0" borderId="3" xfId="0" applyNumberFormat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3" borderId="3" xfId="0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F186-691B-4531-90F8-95263499414B}">
  <dimension ref="C3:I34"/>
  <sheetViews>
    <sheetView showGridLines="0" tabSelected="1" topLeftCell="B4" zoomScale="95" zoomScaleNormal="95" workbookViewId="0">
      <selection activeCell="F19" sqref="F19"/>
    </sheetView>
  </sheetViews>
  <sheetFormatPr baseColWidth="10" defaultRowHeight="15" x14ac:dyDescent="0.25"/>
  <cols>
    <col min="3" max="3" width="15.42578125" customWidth="1"/>
    <col min="4" max="4" width="35.85546875" customWidth="1"/>
    <col min="6" max="6" width="77" customWidth="1"/>
    <col min="9" max="9" width="13.140625" customWidth="1"/>
  </cols>
  <sheetData>
    <row r="3" spans="3:9" x14ac:dyDescent="0.25">
      <c r="C3" s="1"/>
    </row>
    <row r="4" spans="3:9" x14ac:dyDescent="0.25">
      <c r="C4" s="19" t="s">
        <v>35</v>
      </c>
      <c r="D4" s="19"/>
      <c r="E4" s="2"/>
      <c r="F4" s="2"/>
      <c r="G4" s="2"/>
      <c r="H4" s="2"/>
      <c r="I4" s="2"/>
    </row>
    <row r="5" spans="3:9" x14ac:dyDescent="0.25">
      <c r="C5" s="2"/>
      <c r="D5" s="2"/>
      <c r="E5" s="2"/>
      <c r="F5" s="2"/>
      <c r="G5" s="2"/>
      <c r="H5" s="2"/>
      <c r="I5" s="2"/>
    </row>
    <row r="6" spans="3:9" x14ac:dyDescent="0.25">
      <c r="C6" s="2"/>
      <c r="D6" s="3" t="s">
        <v>0</v>
      </c>
      <c r="E6" s="20" t="s">
        <v>15</v>
      </c>
      <c r="F6" s="20"/>
      <c r="G6" s="20"/>
      <c r="H6" s="20"/>
      <c r="I6" s="2"/>
    </row>
    <row r="7" spans="3:9" x14ac:dyDescent="0.25">
      <c r="C7" s="2"/>
      <c r="D7" s="3" t="s">
        <v>1</v>
      </c>
      <c r="E7" s="2"/>
      <c r="F7" s="4" t="s">
        <v>13</v>
      </c>
      <c r="G7" s="12">
        <v>1129576157</v>
      </c>
      <c r="H7" s="2"/>
      <c r="I7" s="2"/>
    </row>
    <row r="8" spans="3:9" x14ac:dyDescent="0.25">
      <c r="C8" s="2"/>
      <c r="D8" s="3" t="s">
        <v>14</v>
      </c>
      <c r="E8" s="2"/>
      <c r="F8" s="5" t="s">
        <v>16</v>
      </c>
      <c r="G8" s="2"/>
      <c r="H8" s="2"/>
      <c r="I8" s="2"/>
    </row>
    <row r="9" spans="3:9" x14ac:dyDescent="0.25"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</row>
    <row r="10" spans="3:9" x14ac:dyDescent="0.25">
      <c r="C10" s="14">
        <v>900403670</v>
      </c>
      <c r="D10" s="14" t="s">
        <v>17</v>
      </c>
      <c r="E10" s="14">
        <v>1</v>
      </c>
      <c r="F10" s="14" t="s">
        <v>18</v>
      </c>
      <c r="G10" s="17">
        <v>49500</v>
      </c>
      <c r="H10" s="16"/>
      <c r="I10" s="18">
        <v>49500</v>
      </c>
    </row>
    <row r="11" spans="3:9" x14ac:dyDescent="0.25">
      <c r="C11" s="14">
        <v>1047381098</v>
      </c>
      <c r="D11" s="14" t="s">
        <v>19</v>
      </c>
      <c r="E11" s="14">
        <v>1</v>
      </c>
      <c r="F11" s="14" t="s">
        <v>21</v>
      </c>
      <c r="G11" s="18">
        <v>220000</v>
      </c>
      <c r="H11" s="16"/>
      <c r="I11" s="18">
        <v>220000</v>
      </c>
    </row>
    <row r="12" spans="3:9" x14ac:dyDescent="0.25">
      <c r="C12" s="14">
        <v>1140884422</v>
      </c>
      <c r="D12" s="14" t="s">
        <v>20</v>
      </c>
      <c r="E12" s="14">
        <v>1</v>
      </c>
      <c r="F12" s="14" t="s">
        <v>22</v>
      </c>
      <c r="G12" s="18">
        <v>190000</v>
      </c>
      <c r="H12" s="16"/>
      <c r="I12" s="18">
        <v>190000</v>
      </c>
    </row>
    <row r="13" spans="3:9" x14ac:dyDescent="0.25">
      <c r="C13" s="14" t="s">
        <v>26</v>
      </c>
      <c r="D13" s="14" t="s">
        <v>23</v>
      </c>
      <c r="E13" s="14">
        <v>1</v>
      </c>
      <c r="F13" s="14" t="s">
        <v>24</v>
      </c>
      <c r="G13" s="17">
        <v>88935</v>
      </c>
      <c r="H13" s="16"/>
      <c r="I13" s="18">
        <v>88935</v>
      </c>
    </row>
    <row r="14" spans="3:9" x14ac:dyDescent="0.25">
      <c r="C14" s="14">
        <v>8649482</v>
      </c>
      <c r="D14" s="14" t="s">
        <v>25</v>
      </c>
      <c r="E14" s="14">
        <v>1</v>
      </c>
      <c r="F14" s="14" t="s">
        <v>27</v>
      </c>
      <c r="G14" s="17">
        <v>30000</v>
      </c>
      <c r="H14" s="16"/>
      <c r="I14" s="18">
        <v>30000</v>
      </c>
    </row>
    <row r="15" spans="3:9" x14ac:dyDescent="0.25">
      <c r="C15" s="14">
        <v>16502999</v>
      </c>
      <c r="D15" s="14" t="s">
        <v>28</v>
      </c>
      <c r="E15" s="14">
        <v>1</v>
      </c>
      <c r="F15" s="14" t="s">
        <v>29</v>
      </c>
      <c r="G15" s="17">
        <v>30000</v>
      </c>
      <c r="H15" s="16"/>
      <c r="I15" s="18">
        <v>30000</v>
      </c>
    </row>
    <row r="16" spans="3:9" x14ac:dyDescent="0.25">
      <c r="C16" s="14">
        <v>1045695131</v>
      </c>
      <c r="D16" s="14" t="s">
        <v>30</v>
      </c>
      <c r="E16" s="14">
        <v>1</v>
      </c>
      <c r="F16" s="14" t="s">
        <v>31</v>
      </c>
      <c r="G16" s="17">
        <v>30000</v>
      </c>
      <c r="H16" s="16"/>
      <c r="I16" s="18">
        <v>30000</v>
      </c>
    </row>
    <row r="17" spans="3:9" x14ac:dyDescent="0.25">
      <c r="C17" s="14">
        <v>72185852</v>
      </c>
      <c r="D17" s="14" t="s">
        <v>32</v>
      </c>
      <c r="E17" s="14">
        <v>1</v>
      </c>
      <c r="F17" s="14" t="s">
        <v>33</v>
      </c>
      <c r="G17" s="18">
        <v>260000</v>
      </c>
      <c r="H17" s="16"/>
      <c r="I17" s="18">
        <v>260000</v>
      </c>
    </row>
    <row r="18" spans="3:9" x14ac:dyDescent="0.25">
      <c r="C18" s="14">
        <v>900403670</v>
      </c>
      <c r="D18" s="14" t="s">
        <v>17</v>
      </c>
      <c r="E18" s="14">
        <v>1</v>
      </c>
      <c r="F18" s="14" t="s">
        <v>18</v>
      </c>
      <c r="G18" s="17">
        <v>60900</v>
      </c>
      <c r="H18" s="27"/>
      <c r="I18" s="18">
        <v>60900</v>
      </c>
    </row>
    <row r="19" spans="3:9" x14ac:dyDescent="0.25">
      <c r="C19" s="14">
        <v>1143241285</v>
      </c>
      <c r="D19" s="14" t="s">
        <v>34</v>
      </c>
      <c r="E19" s="14">
        <v>1</v>
      </c>
      <c r="F19" s="14" t="s">
        <v>33</v>
      </c>
      <c r="G19" s="17">
        <v>150000</v>
      </c>
      <c r="H19" s="16"/>
      <c r="I19" s="18">
        <v>150000</v>
      </c>
    </row>
    <row r="20" spans="3:9" x14ac:dyDescent="0.25">
      <c r="C20" s="14"/>
      <c r="D20" s="14"/>
      <c r="E20" s="14"/>
      <c r="F20" s="14"/>
      <c r="G20" s="14"/>
      <c r="H20" s="14"/>
      <c r="I20" s="14"/>
    </row>
    <row r="21" spans="3:9" x14ac:dyDescent="0.25">
      <c r="C21" s="16"/>
      <c r="D21" s="16"/>
      <c r="E21" s="16"/>
      <c r="F21" s="16"/>
      <c r="G21" s="16"/>
      <c r="H21" s="16"/>
      <c r="I21" s="16"/>
    </row>
    <row r="22" spans="3:9" x14ac:dyDescent="0.25">
      <c r="C22" s="16"/>
      <c r="D22" s="16"/>
      <c r="E22" s="16"/>
      <c r="F22" s="16"/>
      <c r="G22" s="16"/>
      <c r="H22" s="16"/>
      <c r="I22" s="16"/>
    </row>
    <row r="23" spans="3:9" x14ac:dyDescent="0.25">
      <c r="C23" s="16"/>
      <c r="D23" s="16"/>
      <c r="E23" s="16"/>
      <c r="F23" s="16"/>
      <c r="G23" s="16"/>
      <c r="H23" s="16"/>
      <c r="I23" s="16"/>
    </row>
    <row r="24" spans="3:9" x14ac:dyDescent="0.25">
      <c r="C24" s="14"/>
      <c r="D24" s="14"/>
      <c r="E24" s="14"/>
      <c r="F24" s="14"/>
      <c r="G24" s="14"/>
      <c r="H24" s="14"/>
      <c r="I24" s="14"/>
    </row>
    <row r="25" spans="3:9" x14ac:dyDescent="0.25">
      <c r="C25" s="14"/>
      <c r="D25" s="14"/>
      <c r="E25" s="14"/>
      <c r="F25" s="14"/>
      <c r="G25" s="14"/>
      <c r="H25" s="14"/>
      <c r="I25" s="14"/>
    </row>
    <row r="26" spans="3:9" x14ac:dyDescent="0.25">
      <c r="C26" s="14"/>
      <c r="D26" s="14"/>
      <c r="E26" s="14"/>
      <c r="F26" s="14"/>
      <c r="G26" s="14"/>
      <c r="H26" s="14"/>
      <c r="I26" s="14"/>
    </row>
    <row r="27" spans="3:9" x14ac:dyDescent="0.25">
      <c r="C27" s="14"/>
      <c r="D27" s="14"/>
      <c r="E27" s="14"/>
      <c r="F27" s="14"/>
      <c r="G27" s="14"/>
      <c r="H27" s="14"/>
      <c r="I27" s="14"/>
    </row>
    <row r="29" spans="3:9" x14ac:dyDescent="0.25">
      <c r="C29" s="9"/>
      <c r="D29" s="9"/>
      <c r="E29" s="10"/>
      <c r="F29" s="9"/>
      <c r="G29" s="9"/>
      <c r="H29" s="9"/>
      <c r="I29" s="9"/>
    </row>
    <row r="30" spans="3:9" x14ac:dyDescent="0.25">
      <c r="C30" s="9"/>
      <c r="D30" s="9"/>
      <c r="E30" s="10"/>
      <c r="F30" s="9"/>
      <c r="G30" s="9"/>
      <c r="H30" s="9"/>
      <c r="I30" s="9"/>
    </row>
    <row r="31" spans="3:9" ht="15.75" thickBot="1" x14ac:dyDescent="0.3">
      <c r="C31" s="2"/>
      <c r="D31" s="2"/>
      <c r="E31" s="2"/>
      <c r="F31" s="2"/>
      <c r="G31" s="21" t="s">
        <v>9</v>
      </c>
      <c r="H31" s="22"/>
      <c r="I31" s="6">
        <f>SUM(I10:I28)</f>
        <v>1109335</v>
      </c>
    </row>
    <row r="32" spans="3:9" ht="15.75" thickBot="1" x14ac:dyDescent="0.3">
      <c r="C32" s="2"/>
      <c r="D32" s="2"/>
      <c r="E32" s="2"/>
      <c r="F32" s="2"/>
      <c r="G32" s="23" t="s">
        <v>10</v>
      </c>
      <c r="H32" s="24"/>
      <c r="I32" s="6">
        <v>1500000</v>
      </c>
    </row>
    <row r="33" spans="3:9" ht="16.5" thickBot="1" x14ac:dyDescent="0.3">
      <c r="C33" s="2"/>
      <c r="D33" s="2"/>
      <c r="E33" s="2"/>
      <c r="F33" s="2"/>
      <c r="G33" s="7" t="s">
        <v>11</v>
      </c>
      <c r="H33" s="8"/>
      <c r="I33" s="15">
        <f>I31-I32</f>
        <v>-390665</v>
      </c>
    </row>
    <row r="34" spans="3:9" ht="15.75" thickBot="1" x14ac:dyDescent="0.3">
      <c r="C34" s="2"/>
      <c r="D34" s="2"/>
      <c r="E34" s="2"/>
      <c r="F34" s="2"/>
      <c r="G34" s="25" t="s">
        <v>12</v>
      </c>
      <c r="H34" s="26"/>
      <c r="I34" s="13">
        <f>I31/I32</f>
        <v>0.73955666666666664</v>
      </c>
    </row>
  </sheetData>
  <mergeCells count="5">
    <mergeCell ref="C4:D4"/>
    <mergeCell ref="E6:H6"/>
    <mergeCell ref="G31:H31"/>
    <mergeCell ref="G32:H32"/>
    <mergeCell ref="G34:H34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E871E6-7C10-441B-971B-75B929C35EFC}"/>
</file>

<file path=customXml/itemProps2.xml><?xml version="1.0" encoding="utf-8"?>
<ds:datastoreItem xmlns:ds="http://schemas.openxmlformats.org/officeDocument/2006/customXml" ds:itemID="{B57E2582-205D-4775-A7A8-429A1D465E83}"/>
</file>

<file path=customXml/itemProps3.xml><?xml version="1.0" encoding="utf-8"?>
<ds:datastoreItem xmlns:ds="http://schemas.openxmlformats.org/officeDocument/2006/customXml" ds:itemID="{270A0EB9-2525-4D69-B824-334D63B11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FERNANDA PARRA GUERIA</dc:creator>
  <cp:lastModifiedBy>Luz Vanessa Sandoval Martinez</cp:lastModifiedBy>
  <dcterms:created xsi:type="dcterms:W3CDTF">2021-09-01T15:51:56Z</dcterms:created>
  <dcterms:modified xsi:type="dcterms:W3CDTF">2023-12-14T15:43:56Z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